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<sst xmlns="http://schemas.openxmlformats.org/spreadsheetml/2006/main" count="39" uniqueCount="26">
  <si>
    <t>进出口总额及占全国比重</t>
  </si>
  <si>
    <t>单位：亿元</t>
  </si>
  <si>
    <r>
      <t>指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标</t>
    </r>
  </si>
  <si>
    <r>
      <t>本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月</t>
    </r>
  </si>
  <si>
    <r>
      <t>同比增长</t>
    </r>
    <r>
      <rPr>
        <sz val="11"/>
        <rFont val="Times New Roman"/>
        <family val="1"/>
      </rPr>
      <t>%</t>
    </r>
  </si>
  <si>
    <r>
      <t>累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计</t>
    </r>
  </si>
  <si>
    <r>
      <t>累计同比增长</t>
    </r>
    <r>
      <rPr>
        <sz val="11"/>
        <rFont val="Times New Roman"/>
        <family val="1"/>
      </rPr>
      <t>%</t>
    </r>
  </si>
  <si>
    <t>进出口总额</t>
  </si>
  <si>
    <t>进出差额</t>
  </si>
  <si>
    <t>出口总额</t>
  </si>
  <si>
    <t>按贸易方式分：</t>
  </si>
  <si>
    <r>
      <t>#</t>
    </r>
    <r>
      <rPr>
        <sz val="12"/>
        <rFont val="宋体"/>
        <family val="0"/>
      </rPr>
      <t>一般贸易</t>
    </r>
  </si>
  <si>
    <t>加工贸易</t>
  </si>
  <si>
    <r>
      <t xml:space="preserve">      </t>
    </r>
    <r>
      <rPr>
        <sz val="12"/>
        <rFont val="宋体"/>
        <family val="0"/>
      </rPr>
      <t>来料加工</t>
    </r>
  </si>
  <si>
    <r>
      <t xml:space="preserve">      </t>
    </r>
    <r>
      <rPr>
        <sz val="12"/>
        <rFont val="宋体"/>
        <family val="0"/>
      </rPr>
      <t>进料加工</t>
    </r>
    <r>
      <rPr>
        <sz val="12"/>
        <rFont val="Times New Roman"/>
        <family val="1"/>
      </rPr>
      <t xml:space="preserve"> </t>
    </r>
  </si>
  <si>
    <t>按经济类型分：</t>
  </si>
  <si>
    <r>
      <t>#</t>
    </r>
    <r>
      <rPr>
        <sz val="12"/>
        <rFont val="宋体"/>
        <family val="0"/>
      </rPr>
      <t>国有企业</t>
    </r>
  </si>
  <si>
    <t>三资企业</t>
  </si>
  <si>
    <t>集体企业</t>
  </si>
  <si>
    <t>私营企业</t>
  </si>
  <si>
    <t>进口总额</t>
  </si>
  <si>
    <t>全国进出口总额</t>
  </si>
  <si>
    <r>
      <t>广东占全国比重</t>
    </r>
    <r>
      <rPr>
        <sz val="12"/>
        <rFont val="Times New Roman"/>
        <family val="1"/>
      </rPr>
      <t>%</t>
    </r>
  </si>
  <si>
    <t>进出口</t>
  </si>
  <si>
    <r>
      <t>出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口</t>
    </r>
  </si>
  <si>
    <r>
      <t>进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口</t>
    </r>
    <r>
      <rPr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</si>
</sst>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"/>
    <numFmt numFmtId="177" formatCode="0.00_);[Red]\(0.00\)"/>
    <numFmt numFmtId="178" formatCode="0.0_ "/>
    <numFmt numFmtId="179" formatCode="0.00_ "/>
    <numFmt numFmtId="180" formatCode="0.0"/>
    <numFmt numFmtId="181" formatCode="0.0_);[Red]\(0.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0"/>
      <name val="Courier"/>
      <family val="2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6" fontId="16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5" fillId="0" borderId="0">
      <alignment/>
      <protection/>
    </xf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" fillId="0" borderId="0">
      <alignment vertical="center"/>
      <protection/>
    </xf>
  </cellStyleXfs>
  <cellXfs count="4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57" fontId="5" fillId="0" borderId="9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177" fontId="2" fillId="0" borderId="11" xfId="0" applyNumberFormat="1" applyFont="1" applyFill="1" applyBorder="1" applyAlignment="1">
      <alignment horizontal="center"/>
    </xf>
    <xf numFmtId="178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78" fontId="1" fillId="0" borderId="12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77" fontId="4" fillId="0" borderId="11" xfId="0" applyNumberFormat="1" applyFont="1" applyFill="1" applyBorder="1" applyAlignment="1">
      <alignment horizontal="right"/>
    </xf>
    <xf numFmtId="178" fontId="4" fillId="0" borderId="11" xfId="0" applyNumberFormat="1" applyFont="1" applyFill="1" applyBorder="1" applyAlignment="1">
      <alignment horizontal="right"/>
    </xf>
    <xf numFmtId="178" fontId="4" fillId="0" borderId="12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177" fontId="2" fillId="0" borderId="11" xfId="0" applyNumberFormat="1" applyFont="1" applyFill="1" applyBorder="1" applyAlignment="1">
      <alignment horizontal="right"/>
    </xf>
    <xf numFmtId="179" fontId="2" fillId="0" borderId="11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 horizontal="right"/>
    </xf>
    <xf numFmtId="177" fontId="4" fillId="0" borderId="11" xfId="0" applyNumberFormat="1" applyFont="1" applyFill="1" applyBorder="1" applyAlignment="1">
      <alignment horizontal="right" wrapText="1"/>
    </xf>
    <xf numFmtId="178" fontId="4" fillId="0" borderId="12" xfId="0" applyNumberFormat="1" applyFont="1" applyFill="1" applyBorder="1" applyAlignment="1">
      <alignment horizontal="right" wrapText="1"/>
    </xf>
    <xf numFmtId="177" fontId="2" fillId="0" borderId="11" xfId="0" applyNumberFormat="1" applyFont="1" applyFill="1" applyBorder="1" applyAlignment="1">
      <alignment horizontal="right" wrapText="1"/>
    </xf>
    <xf numFmtId="178" fontId="2" fillId="0" borderId="11" xfId="0" applyNumberFormat="1" applyFont="1" applyFill="1" applyBorder="1" applyAlignment="1">
      <alignment horizontal="right" wrapText="1"/>
    </xf>
    <xf numFmtId="178" fontId="2" fillId="0" borderId="12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center"/>
    </xf>
    <xf numFmtId="177" fontId="2" fillId="0" borderId="11" xfId="65" applyNumberFormat="1" applyFont="1" applyFill="1" applyBorder="1" applyAlignment="1">
      <alignment horizontal="right" vertical="center" wrapText="1"/>
      <protection/>
    </xf>
    <xf numFmtId="178" fontId="2" fillId="0" borderId="11" xfId="65" applyNumberFormat="1" applyFont="1" applyFill="1" applyBorder="1" applyAlignment="1">
      <alignment horizontal="right" vertical="center" wrapText="1"/>
      <protection/>
    </xf>
    <xf numFmtId="178" fontId="2" fillId="0" borderId="12" xfId="65" applyNumberFormat="1" applyFont="1" applyFill="1" applyBorder="1" applyAlignment="1">
      <alignment horizontal="right" vertical="center" wrapText="1"/>
      <protection/>
    </xf>
    <xf numFmtId="177" fontId="2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right" wrapText="1"/>
    </xf>
    <xf numFmtId="180" fontId="2" fillId="0" borderId="12" xfId="0" applyNumberFormat="1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181" fontId="2" fillId="0" borderId="11" xfId="0" applyNumberFormat="1" applyFont="1" applyFill="1" applyBorder="1" applyAlignment="1">
      <alignment horizontal="right"/>
    </xf>
    <xf numFmtId="180" fontId="2" fillId="0" borderId="11" xfId="0" applyNumberFormat="1" applyFont="1" applyFill="1" applyBorder="1" applyAlignment="1">
      <alignment horizontal="right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Normal_3H8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_2012年3月月报_2014年8月月报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进出口 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SheetLayoutView="100" workbookViewId="0" topLeftCell="A1">
      <selection activeCell="B9" sqref="B9:D9"/>
    </sheetView>
  </sheetViews>
  <sheetFormatPr defaultColWidth="8.8515625" defaultRowHeight="19.5" customHeight="1"/>
  <cols>
    <col min="1" max="1" width="20.421875" style="2" customWidth="1"/>
    <col min="2" max="2" width="16.00390625" style="2" customWidth="1"/>
    <col min="3" max="3" width="15.8515625" style="2" customWidth="1"/>
    <col min="4" max="4" width="17.28125" style="2" customWidth="1"/>
    <col min="5" max="5" width="14.421875" style="2" customWidth="1"/>
    <col min="6" max="6" width="18.140625" style="1" customWidth="1"/>
    <col min="7" max="7" width="12.57421875" style="1" bestFit="1" customWidth="1"/>
    <col min="8" max="16384" width="8.8515625" style="1" customWidth="1"/>
  </cols>
  <sheetData>
    <row r="1" spans="1:5" s="1" customFormat="1" ht="19.5" customHeight="1">
      <c r="A1" s="3" t="s">
        <v>0</v>
      </c>
      <c r="B1" s="3"/>
      <c r="C1" s="3"/>
      <c r="D1" s="3"/>
      <c r="E1" s="3"/>
    </row>
    <row r="2" spans="2:5" s="1" customFormat="1" ht="15" customHeight="1">
      <c r="B2" s="4"/>
      <c r="C2" s="5"/>
      <c r="E2" s="5"/>
    </row>
    <row r="3" spans="2:5" s="1" customFormat="1" ht="19.5" customHeight="1">
      <c r="B3" s="6">
        <v>43891</v>
      </c>
      <c r="C3" s="6"/>
      <c r="D3" s="6"/>
      <c r="E3" s="7" t="s">
        <v>1</v>
      </c>
    </row>
    <row r="4" spans="1:5" s="1" customFormat="1" ht="18" customHeight="1">
      <c r="A4" s="8" t="s">
        <v>2</v>
      </c>
      <c r="B4" s="9" t="s">
        <v>3</v>
      </c>
      <c r="C4" s="10" t="s">
        <v>4</v>
      </c>
      <c r="D4" s="11" t="s">
        <v>5</v>
      </c>
      <c r="E4" s="12" t="s">
        <v>6</v>
      </c>
    </row>
    <row r="5" spans="1:5" s="1" customFormat="1" ht="18" customHeight="1">
      <c r="A5" s="13" t="s">
        <v>7</v>
      </c>
      <c r="B5" s="14">
        <v>5250.36634039</v>
      </c>
      <c r="C5" s="15">
        <v>-5.9493</v>
      </c>
      <c r="D5" s="14">
        <v>13694.991469800001</v>
      </c>
      <c r="E5" s="16">
        <v>-11.7592</v>
      </c>
    </row>
    <row r="6" spans="1:5" s="1" customFormat="1" ht="18" customHeight="1">
      <c r="A6" s="17" t="s">
        <v>8</v>
      </c>
      <c r="B6" s="18">
        <f>B8-B20</f>
        <v>765.7536292499999</v>
      </c>
      <c r="C6" s="19"/>
      <c r="D6" s="18">
        <f>D8-D20</f>
        <v>2157.77232594</v>
      </c>
      <c r="E6" s="20"/>
    </row>
    <row r="7" spans="1:5" s="1" customFormat="1" ht="18" customHeight="1">
      <c r="A7" s="17"/>
      <c r="B7" s="18"/>
      <c r="C7" s="21"/>
      <c r="D7" s="18"/>
      <c r="E7" s="20"/>
    </row>
    <row r="8" spans="1:5" s="1" customFormat="1" ht="18" customHeight="1">
      <c r="A8" s="13" t="s">
        <v>9</v>
      </c>
      <c r="B8" s="22">
        <v>3008.05998482</v>
      </c>
      <c r="C8" s="15">
        <v>-9.3626</v>
      </c>
      <c r="D8" s="22">
        <v>7926.38189787</v>
      </c>
      <c r="E8" s="23">
        <v>-14.4091</v>
      </c>
    </row>
    <row r="9" spans="1:5" s="1" customFormat="1" ht="18" customHeight="1">
      <c r="A9" s="8" t="s">
        <v>10</v>
      </c>
      <c r="B9" s="24"/>
      <c r="C9" s="25"/>
      <c r="D9" s="24"/>
      <c r="E9" s="26"/>
    </row>
    <row r="10" spans="1:5" s="1" customFormat="1" ht="18" customHeight="1">
      <c r="A10" s="27" t="s">
        <v>11</v>
      </c>
      <c r="B10" s="28">
        <v>1493.34864075</v>
      </c>
      <c r="C10" s="29">
        <v>-8.7449</v>
      </c>
      <c r="D10" s="28">
        <v>3999.42170774</v>
      </c>
      <c r="E10" s="30">
        <v>-14.9832</v>
      </c>
    </row>
    <row r="11" spans="1:5" s="1" customFormat="1" ht="18" customHeight="1">
      <c r="A11" s="8" t="s">
        <v>12</v>
      </c>
      <c r="B11" s="28">
        <v>999.9166182800001</v>
      </c>
      <c r="C11" s="29">
        <v>-20.8987</v>
      </c>
      <c r="D11" s="28">
        <v>2440.02341927</v>
      </c>
      <c r="E11" s="30">
        <v>-27.8714</v>
      </c>
    </row>
    <row r="12" spans="1:5" s="1" customFormat="1" ht="18" customHeight="1">
      <c r="A12" s="27" t="s">
        <v>13</v>
      </c>
      <c r="B12" s="28">
        <v>79.35832833</v>
      </c>
      <c r="C12" s="29">
        <v>-28.2004</v>
      </c>
      <c r="D12" s="28">
        <v>192.40966429000002</v>
      </c>
      <c r="E12" s="30">
        <v>-33.1973</v>
      </c>
    </row>
    <row r="13" spans="1:5" s="1" customFormat="1" ht="18" customHeight="1">
      <c r="A13" s="27" t="s">
        <v>14</v>
      </c>
      <c r="B13" s="28">
        <v>920.5582899499999</v>
      </c>
      <c r="C13" s="29">
        <v>-20.1991</v>
      </c>
      <c r="D13" s="28">
        <v>2247.61375498</v>
      </c>
      <c r="E13" s="30">
        <v>-27.3758</v>
      </c>
    </row>
    <row r="14" spans="1:5" s="1" customFormat="1" ht="18" customHeight="1">
      <c r="A14" s="8" t="s">
        <v>15</v>
      </c>
      <c r="B14" s="28">
        <v>0</v>
      </c>
      <c r="C14" s="29"/>
      <c r="D14" s="28">
        <v>0</v>
      </c>
      <c r="E14" s="30"/>
    </row>
    <row r="15" spans="1:5" s="1" customFormat="1" ht="18" customHeight="1">
      <c r="A15" s="27" t="s">
        <v>16</v>
      </c>
      <c r="B15" s="28">
        <v>162.19713443</v>
      </c>
      <c r="C15" s="29">
        <v>-8.0282</v>
      </c>
      <c r="D15" s="28">
        <v>434.60671996</v>
      </c>
      <c r="E15" s="30">
        <v>-18.2888</v>
      </c>
    </row>
    <row r="16" spans="1:5" s="1" customFormat="1" ht="18" customHeight="1">
      <c r="A16" s="17" t="s">
        <v>17</v>
      </c>
      <c r="B16" s="28">
        <v>1287.93305022</v>
      </c>
      <c r="C16" s="29">
        <v>-15.42</v>
      </c>
      <c r="D16" s="28">
        <v>3148.30400718</v>
      </c>
      <c r="E16" s="30">
        <v>-23.5325</v>
      </c>
    </row>
    <row r="17" spans="1:5" s="1" customFormat="1" ht="18" customHeight="1">
      <c r="A17" s="8" t="s">
        <v>18</v>
      </c>
      <c r="B17" s="31">
        <v>98.49621409</v>
      </c>
      <c r="C17" s="32">
        <v>2.9049</v>
      </c>
      <c r="D17" s="31">
        <v>244.70225655000002</v>
      </c>
      <c r="E17" s="33">
        <v>-7.0725</v>
      </c>
    </row>
    <row r="18" spans="1:5" s="1" customFormat="1" ht="18" customHeight="1">
      <c r="A18" s="8" t="s">
        <v>19</v>
      </c>
      <c r="B18" s="28">
        <v>1458.02649208</v>
      </c>
      <c r="C18" s="29">
        <v>-3.7843</v>
      </c>
      <c r="D18" s="28">
        <v>4074.57392207</v>
      </c>
      <c r="E18" s="30">
        <v>-5.7986</v>
      </c>
    </row>
    <row r="19" spans="1:5" s="1" customFormat="1" ht="18" customHeight="1">
      <c r="A19" s="34"/>
      <c r="B19" s="18"/>
      <c r="C19" s="21"/>
      <c r="D19" s="18"/>
      <c r="E19" s="20"/>
    </row>
    <row r="20" spans="1:5" s="1" customFormat="1" ht="18" customHeight="1">
      <c r="A20" s="13" t="s">
        <v>20</v>
      </c>
      <c r="B20" s="22">
        <v>2242.30635557</v>
      </c>
      <c r="C20" s="15">
        <v>-0.9451</v>
      </c>
      <c r="D20" s="22">
        <v>5768.60957193</v>
      </c>
      <c r="E20" s="23">
        <v>-7.8386</v>
      </c>
    </row>
    <row r="21" spans="1:5" s="1" customFormat="1" ht="18" customHeight="1">
      <c r="A21" s="8" t="s">
        <v>10</v>
      </c>
      <c r="B21" s="24"/>
      <c r="C21" s="25"/>
      <c r="D21" s="24"/>
      <c r="E21" s="26"/>
    </row>
    <row r="22" spans="1:5" s="1" customFormat="1" ht="18" customHeight="1">
      <c r="A22" s="27" t="s">
        <v>11</v>
      </c>
      <c r="B22" s="31">
        <v>1061.97185566</v>
      </c>
      <c r="C22" s="32">
        <v>2.9303</v>
      </c>
      <c r="D22" s="31">
        <v>2860.24779223</v>
      </c>
      <c r="E22" s="33">
        <v>-7.7937</v>
      </c>
    </row>
    <row r="23" spans="1:5" s="1" customFormat="1" ht="18" customHeight="1">
      <c r="A23" s="8" t="s">
        <v>12</v>
      </c>
      <c r="B23" s="28">
        <v>575.63433107</v>
      </c>
      <c r="C23" s="29">
        <v>-11.8682</v>
      </c>
      <c r="D23" s="28">
        <v>1415.93735658</v>
      </c>
      <c r="E23" s="30">
        <v>-21.2282</v>
      </c>
    </row>
    <row r="24" spans="1:5" s="1" customFormat="1" ht="18" customHeight="1">
      <c r="A24" s="27" t="s">
        <v>13</v>
      </c>
      <c r="B24" s="28">
        <v>59.792800650000004</v>
      </c>
      <c r="C24" s="29">
        <v>-28.5615</v>
      </c>
      <c r="D24" s="28">
        <v>148.59437391</v>
      </c>
      <c r="E24" s="30">
        <v>-32.308</v>
      </c>
    </row>
    <row r="25" spans="1:5" s="1" customFormat="1" ht="18" customHeight="1">
      <c r="A25" s="27" t="s">
        <v>14</v>
      </c>
      <c r="B25" s="28">
        <v>515.84153042</v>
      </c>
      <c r="C25" s="29">
        <v>-9.4146</v>
      </c>
      <c r="D25" s="28">
        <v>1267.34298267</v>
      </c>
      <c r="E25" s="30">
        <v>-19.6868</v>
      </c>
    </row>
    <row r="26" spans="1:5" s="1" customFormat="1" ht="18" customHeight="1">
      <c r="A26" s="8" t="s">
        <v>15</v>
      </c>
      <c r="B26" s="28"/>
      <c r="C26" s="29"/>
      <c r="D26" s="28"/>
      <c r="E26" s="30"/>
    </row>
    <row r="27" spans="1:5" s="1" customFormat="1" ht="18" customHeight="1">
      <c r="A27" s="27" t="s">
        <v>16</v>
      </c>
      <c r="B27" s="28">
        <v>107.22843739</v>
      </c>
      <c r="C27" s="29">
        <v>-24.2765</v>
      </c>
      <c r="D27" s="28">
        <v>328.36631207</v>
      </c>
      <c r="E27" s="30">
        <v>-19.593</v>
      </c>
    </row>
    <row r="28" spans="1:5" s="1" customFormat="1" ht="18" customHeight="1">
      <c r="A28" s="17" t="s">
        <v>17</v>
      </c>
      <c r="B28" s="28">
        <v>906.63326347</v>
      </c>
      <c r="C28" s="29">
        <v>-8.2817</v>
      </c>
      <c r="D28" s="28">
        <v>2288.64329622</v>
      </c>
      <c r="E28" s="30">
        <v>-15.4066</v>
      </c>
    </row>
    <row r="29" spans="1:5" s="1" customFormat="1" ht="18" customHeight="1">
      <c r="A29" s="8" t="s">
        <v>18</v>
      </c>
      <c r="B29" s="28">
        <v>32.40178461</v>
      </c>
      <c r="C29" s="29">
        <v>-18.4788</v>
      </c>
      <c r="D29" s="28">
        <v>84.56209682</v>
      </c>
      <c r="E29" s="30">
        <v>-50.8218</v>
      </c>
    </row>
    <row r="30" spans="1:5" s="1" customFormat="1" ht="18" customHeight="1">
      <c r="A30" s="8" t="s">
        <v>19</v>
      </c>
      <c r="B30" s="28">
        <v>1189.7499784600002</v>
      </c>
      <c r="C30" s="29">
        <v>11.1552</v>
      </c>
      <c r="D30" s="35">
        <v>3047.15712456</v>
      </c>
      <c r="E30" s="30">
        <v>4.6331</v>
      </c>
    </row>
    <row r="31" spans="1:5" s="1" customFormat="1" ht="18" customHeight="1">
      <c r="A31" s="34"/>
      <c r="B31" s="18"/>
      <c r="C31" s="21"/>
      <c r="D31" s="18"/>
      <c r="E31" s="20"/>
    </row>
    <row r="32" spans="1:5" s="1" customFormat="1" ht="18" customHeight="1">
      <c r="A32" s="13" t="s">
        <v>21</v>
      </c>
      <c r="B32" s="24">
        <f>B33+B34</f>
        <v>24459</v>
      </c>
      <c r="C32" s="36">
        <v>-0.8</v>
      </c>
      <c r="D32" s="24">
        <f>D33+D34</f>
        <v>65742.3</v>
      </c>
      <c r="E32" s="37">
        <v>-6.4</v>
      </c>
    </row>
    <row r="33" spans="1:5" s="1" customFormat="1" ht="18" customHeight="1">
      <c r="A33" s="17" t="s">
        <v>9</v>
      </c>
      <c r="B33" s="24">
        <v>12926.6</v>
      </c>
      <c r="C33" s="36">
        <v>-3.5</v>
      </c>
      <c r="D33" s="24">
        <v>33362.8</v>
      </c>
      <c r="E33" s="37">
        <v>-11.4</v>
      </c>
    </row>
    <row r="34" spans="1:5" s="1" customFormat="1" ht="18" customHeight="1">
      <c r="A34" s="17" t="s">
        <v>20</v>
      </c>
      <c r="B34" s="24">
        <v>11532.4</v>
      </c>
      <c r="C34" s="36">
        <v>2.4</v>
      </c>
      <c r="D34" s="24">
        <v>32379.5</v>
      </c>
      <c r="E34" s="37">
        <v>-0.7</v>
      </c>
    </row>
    <row r="35" spans="1:5" s="1" customFormat="1" ht="18" customHeight="1">
      <c r="A35" s="17" t="s">
        <v>8</v>
      </c>
      <c r="B35" s="24">
        <f>B33-B34</f>
        <v>1394.2000000000007</v>
      </c>
      <c r="C35" s="36"/>
      <c r="D35" s="24">
        <f>D33-D34</f>
        <v>983.3000000000029</v>
      </c>
      <c r="E35" s="38"/>
    </row>
    <row r="36" spans="1:5" s="1" customFormat="1" ht="18" customHeight="1">
      <c r="A36" s="17" t="s">
        <v>22</v>
      </c>
      <c r="B36" s="18"/>
      <c r="C36" s="21"/>
      <c r="D36" s="39"/>
      <c r="E36" s="20"/>
    </row>
    <row r="37" spans="1:5" s="1" customFormat="1" ht="18" customHeight="1">
      <c r="A37" s="17" t="s">
        <v>23</v>
      </c>
      <c r="B37" s="40">
        <f>B5/B32*100</f>
        <v>21.46598937156057</v>
      </c>
      <c r="C37" s="21"/>
      <c r="D37" s="40">
        <f>D5/D32*100</f>
        <v>20.831323926604334</v>
      </c>
      <c r="E37" s="20"/>
    </row>
    <row r="38" spans="1:5" s="1" customFormat="1" ht="18" customHeight="1">
      <c r="A38" s="8" t="s">
        <v>24</v>
      </c>
      <c r="B38" s="40">
        <f>B8/B33*100</f>
        <v>23.27031071449569</v>
      </c>
      <c r="C38" s="21"/>
      <c r="D38" s="40">
        <f>D8/D33*100</f>
        <v>23.75814349476063</v>
      </c>
      <c r="E38" s="20"/>
    </row>
    <row r="39" spans="1:5" s="1" customFormat="1" ht="18" customHeight="1">
      <c r="A39" s="8" t="s">
        <v>25</v>
      </c>
      <c r="B39" s="40">
        <f>B20/B34*100</f>
        <v>19.443536085897126</v>
      </c>
      <c r="C39" s="21"/>
      <c r="D39" s="40">
        <f>D20/D34*100</f>
        <v>17.815622761098844</v>
      </c>
      <c r="E39" s="20"/>
    </row>
  </sheetData>
  <sheetProtection/>
  <mergeCells count="2">
    <mergeCell ref="A1:E1"/>
    <mergeCell ref="B3:D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省统计局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洪秀霞(处理函件)</dc:creator>
  <cp:keywords/>
  <dc:description/>
  <cp:lastModifiedBy>洪秀霞(处理函件)</cp:lastModifiedBy>
  <dcterms:created xsi:type="dcterms:W3CDTF">2020-02-04T06:43:51Z</dcterms:created>
  <dcterms:modified xsi:type="dcterms:W3CDTF">2020-04-23T03:17:57Z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