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<sst xmlns="http://schemas.openxmlformats.org/spreadsheetml/2006/main" count="40" uniqueCount="26">
  <si>
    <t>　2024年 1-9月广东省运输邮电主要统计指标完成情况</t>
  </si>
  <si>
    <t>指     标</t>
  </si>
  <si>
    <t>本  月</t>
  </si>
  <si>
    <t>本月止累计</t>
  </si>
  <si>
    <t>当月同比增长（%）</t>
  </si>
  <si>
    <t>累计同比增长（%）</t>
  </si>
  <si>
    <t>货 运 量（万吨）</t>
  </si>
  <si>
    <t xml:space="preserve">  铁路</t>
  </si>
  <si>
    <t xml:space="preserve">  公路</t>
  </si>
  <si>
    <t xml:space="preserve">  水路</t>
  </si>
  <si>
    <t xml:space="preserve">  民航</t>
  </si>
  <si>
    <t xml:space="preserve">  管道</t>
  </si>
  <si>
    <t>货物周转量（亿吨公里）</t>
  </si>
  <si>
    <t>客 运 量（万人）</t>
  </si>
  <si>
    <t xml:space="preserve">   #高铁</t>
  </si>
  <si>
    <t>中心城市客运量</t>
  </si>
  <si>
    <t>旅客周转量（亿人公里）</t>
  </si>
  <si>
    <t>民航机场旅客吞吐量（万人）</t>
  </si>
  <si>
    <t>民航机场货邮吞吐量（万吨）</t>
  </si>
  <si>
    <t>港口货物吞吐量（万吨）</t>
  </si>
  <si>
    <t>港口集装箱吞吐量（万TEU）</t>
  </si>
  <si>
    <t>邮电业务总量（亿元）</t>
  </si>
  <si>
    <t xml:space="preserve">  电信（上年不变价）</t>
  </si>
  <si>
    <t xml:space="preserve">  邮政（2020年不变价）</t>
  </si>
  <si>
    <t>说明：邮电业务总量改为按2020年不变价计算，增速按可比口径计算。</t>
  </si>
  <si>
    <t>运输：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</si>
</sst>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8">
    <font>
      <sz val="11"/>
      <color theme="1"/>
      <name val="宋体"/>
      <charset val="134"/>
      <scheme val="minor"/>
    </font>
    <font>
      <sz val="11"/>
      <name val="Times New Roman"/>
      <family val="1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Times New Roman"/>
      <family val="1"/>
      <charset val="0"/>
    </font>
    <font>
      <b/>
      <sz val="14"/>
      <name val="黑体"/>
      <family val="3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0" borderId="0" applyNumberFormat="0" applyFont="0" applyBorder="0"/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177" fontId="7" fillId="0" borderId="0" xfId="49" applyNumberFormat="1" applyFont="1" applyFill="1" applyBorder="1" applyAlignment="1">
      <alignment horizontal="center" vertical="center"/>
    </xf>
    <xf numFmtId="176" fontId="7" fillId="0" borderId="0" xfId="49" applyNumberFormat="1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 wrapText="1"/>
    </xf>
    <xf numFmtId="177" fontId="2" fillId="0" borderId="2" xfId="49" applyNumberFormat="1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7" fontId="2" fillId="0" borderId="3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/>
    <xf numFmtId="176" fontId="3" fillId="0" borderId="2" xfId="0" applyNumberFormat="1" applyFont="1" applyFill="1" applyBorder="1" applyAlignment="1">
      <alignment horizontal="right" vertical="center"/>
    </xf>
    <xf numFmtId="177" fontId="3" fillId="0" borderId="2" xfId="49" applyNumberFormat="1" applyFont="1" applyFill="1" applyBorder="1" applyAlignment="1">
      <alignment horizontal="right"/>
    </xf>
    <xf numFmtId="177" fontId="3" fillId="0" borderId="3" xfId="49" applyNumberFormat="1" applyFont="1" applyFill="1" applyBorder="1" applyAlignment="1">
      <alignment horizontal="right"/>
    </xf>
    <xf numFmtId="177" fontId="2" fillId="0" borderId="1" xfId="49" applyNumberFormat="1" applyFont="1" applyFill="1" applyBorder="1" applyAlignment="1"/>
    <xf numFmtId="176" fontId="2" fillId="0" borderId="2" xfId="0" applyNumberFormat="1" applyFont="1" applyFill="1" applyBorder="1" applyAlignment="1">
      <alignment horizontal="right" vertical="center"/>
    </xf>
    <xf numFmtId="177" fontId="2" fillId="0" borderId="2" xfId="49" applyNumberFormat="1" applyFont="1" applyFill="1" applyBorder="1" applyAlignment="1">
      <alignment horizontal="right"/>
    </xf>
    <xf numFmtId="177" fontId="2" fillId="0" borderId="3" xfId="49" applyNumberFormat="1" applyFont="1" applyFill="1" applyBorder="1" applyAlignment="1">
      <alignment horizontal="right"/>
    </xf>
    <xf numFmtId="176" fontId="2" fillId="0" borderId="2" xfId="49" applyNumberFormat="1" applyFont="1" applyFill="1" applyBorder="1" applyAlignment="1">
      <alignment horizontal="right"/>
    </xf>
    <xf numFmtId="176" fontId="2" fillId="0" borderId="2" xfId="49" applyNumberFormat="1" applyFont="1" applyFill="1" applyBorder="1" applyAlignment="1">
      <alignment horizontal="right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176" fontId="3" fillId="0" borderId="2" xfId="49" applyNumberFormat="1" applyFont="1" applyFill="1" applyBorder="1" applyAlignment="1">
      <alignment horizontal="right"/>
    </xf>
    <xf numFmtId="177" fontId="3" fillId="0" borderId="2" xfId="49" applyNumberFormat="1" applyFont="1" applyFill="1" applyBorder="1" applyAlignment="1">
      <alignment horizontal="right"/>
    </xf>
    <xf numFmtId="177" fontId="3" fillId="0" borderId="3" xfId="49" applyNumberFormat="1" applyFont="1" applyFill="1" applyBorder="1" applyAlignment="1">
      <alignment horizontal="right"/>
    </xf>
    <xf numFmtId="177" fontId="2" fillId="0" borderId="2" xfId="49" applyNumberFormat="1" applyFont="1" applyFill="1" applyBorder="1" applyAlignment="1">
      <alignment horizontal="right"/>
    </xf>
    <xf numFmtId="177" fontId="2" fillId="0" borderId="3" xfId="49" applyNumberFormat="1" applyFont="1" applyFill="1" applyBorder="1" applyAlignment="1">
      <alignment horizontal="right"/>
    </xf>
    <xf numFmtId="176" fontId="2" fillId="0" borderId="2" xfId="0" applyNumberFormat="1" applyFont="1" applyFill="1" applyBorder="1" applyAlignment="1">
      <alignment horizontal="right"/>
    </xf>
    <xf numFmtId="177" fontId="3" fillId="0" borderId="1" xfId="49" applyNumberFormat="1" applyFont="1" applyFill="1" applyBorder="1" applyAlignment="1">
      <alignment horizontal="left" vertical="center"/>
    </xf>
    <xf numFmtId="177" fontId="3" fillId="0" borderId="1" xfId="49" applyNumberFormat="1" applyFont="1" applyFill="1" applyBorder="1" applyAlignment="1">
      <alignment horizontal="left"/>
    </xf>
    <xf numFmtId="0" fontId="3" fillId="0" borderId="0" xfId="0" applyFont="1" applyFill="1" applyBorder="1" applyAlignment="1"/>
    <xf numFmtId="177" fontId="8" fillId="0" borderId="1" xfId="49" applyNumberFormat="1" applyFont="1" applyFill="1" applyBorder="1" applyAlignment="1"/>
    <xf numFmtId="176" fontId="8" fillId="0" borderId="2" xfId="49" applyNumberFormat="1" applyFont="1" applyFill="1" applyBorder="1" applyAlignment="1">
      <alignment horizontal="right"/>
    </xf>
    <xf numFmtId="177" fontId="8" fillId="0" borderId="2" xfId="0" applyNumberFormat="1" applyFont="1" applyFill="1" applyBorder="1" applyAlignment="1">
      <alignment horizontal="right" vertical="center"/>
    </xf>
    <xf numFmtId="177" fontId="8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177" fontId="2" fillId="0" borderId="1" xfId="49" applyNumberFormat="1" applyFont="1" applyFill="1" applyBorder="1" applyAlignment="1">
      <alignment wrapText="1"/>
    </xf>
    <xf numFmtId="177" fontId="2" fillId="0" borderId="2" xfId="49" applyNumberFormat="1" applyFont="1" applyFill="1" applyBorder="1" applyAlignment="1">
      <alignment wrapText="1"/>
    </xf>
    <xf numFmtId="177" fontId="2" fillId="0" borderId="0" xfId="49" applyNumberFormat="1" applyFont="1" applyFill="1" applyAlignment="1">
      <alignment wrapText="1"/>
    </xf>
    <xf numFmtId="176" fontId="2" fillId="0" borderId="0" xfId="49" applyNumberFormat="1" applyFont="1" applyFill="1" applyAlignment="1">
      <alignment horizontal="right"/>
    </xf>
    <xf numFmtId="177" fontId="2" fillId="0" borderId="0" xfId="49" applyNumberFormat="1" applyFont="1" applyFill="1" applyAlignment="1">
      <alignment horizontal="right"/>
    </xf>
    <xf numFmtId="177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7" fontId="2" fillId="0" borderId="0" xfId="49" applyNumberFormat="1" applyFont="1" applyFill="1" applyBorder="1" applyAlignment="1">
      <alignment horizontal="left" wrapText="1"/>
    </xf>
    <xf numFmtId="177" fontId="2" fillId="0" borderId="0" xfId="49" applyNumberFormat="1" applyFont="1" applyFill="1" applyBorder="1" applyAlignment="1">
      <alignment horizontal="left" wrapText="1"/>
    </xf>
    <xf numFmtId="176" fontId="2" fillId="0" borderId="0" xfId="49" applyNumberFormat="1" applyFont="1" applyFill="1" applyBorder="1" applyAlignment="1">
      <alignment horizontal="left" wrapText="1"/>
    </xf>
    <xf numFmtId="177" fontId="2" fillId="0" borderId="0" xfId="49" applyNumberFormat="1" applyFont="1" applyFill="1" applyBorder="1" applyAlignment="1">
      <alignment horizontal="right"/>
    </xf>
    <xf numFmtId="177" fontId="8" fillId="0" borderId="0" xfId="49" applyNumberFormat="1" applyFont="1" applyFill="1" applyAlignment="1">
      <alignment horizontal="left" vertical="center" wrapText="1"/>
    </xf>
    <xf numFmtId="176" fontId="8" fillId="0" borderId="0" xfId="49" applyNumberFormat="1" applyFont="1" applyFill="1" applyAlignment="1">
      <alignment horizontal="left" vertical="center" wrapText="1"/>
    </xf>
    <xf numFmtId="177" fontId="4" fillId="0" borderId="0" xfId="49" applyNumberFormat="1" applyFont="1" applyFill="1" applyBorder="1" applyAlignment="1">
      <alignment horizontal="left" vertical="top" wrapText="1"/>
    </xf>
    <xf numFmtId="176" fontId="4" fillId="0" borderId="0" xfId="49" applyNumberFormat="1" applyFont="1" applyFill="1" applyBorder="1" applyAlignment="1">
      <alignment horizontal="left" vertical="top" wrapText="1"/>
    </xf>
    <xf numFmtId="177" fontId="2" fillId="0" borderId="0" xfId="49" applyNumberFormat="1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YB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&#26376;&#22522;&#3078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日志"/>
      <sheetName val="基础数据提取表"/>
      <sheetName val="货运量"/>
      <sheetName val="货物周转量"/>
      <sheetName val="客运量"/>
      <sheetName val="旅客周转量"/>
      <sheetName val="航站"/>
      <sheetName val="港口"/>
      <sheetName val="邮电"/>
      <sheetName val="总周转量"/>
      <sheetName val="汇总表"/>
    </sheetNames>
    <sheetDataSet>
      <sheetData sheetId="0"/>
      <sheetData sheetId="1"/>
      <sheetData sheetId="2">
        <row r="3">
          <cell r="D3">
            <v>32985.1950112486</v>
          </cell>
          <cell r="E3">
            <v>278162.617072108</v>
          </cell>
        </row>
        <row r="3">
          <cell r="H3">
            <v>3.37120016871594</v>
          </cell>
          <cell r="I3">
            <v>0.167095999970556</v>
          </cell>
        </row>
        <row r="4">
          <cell r="D4">
            <v>808.7420426</v>
          </cell>
          <cell r="E4">
            <v>7051.5968092</v>
          </cell>
        </row>
        <row r="4">
          <cell r="H4">
            <v>3.61782651954654</v>
          </cell>
          <cell r="I4">
            <v>-1.13314529789086</v>
          </cell>
        </row>
        <row r="8">
          <cell r="D8">
            <v>21721.7312</v>
          </cell>
          <cell r="E8">
            <v>182548.2244</v>
          </cell>
        </row>
        <row r="8">
          <cell r="H8">
            <v>2.08328758084104</v>
          </cell>
          <cell r="I8">
            <v>-0.289663883745874</v>
          </cell>
        </row>
        <row r="9">
          <cell r="D9">
            <v>9063.2419</v>
          </cell>
          <cell r="E9">
            <v>77028.5631</v>
          </cell>
        </row>
        <row r="9">
          <cell r="H9">
            <v>3.56867584954132</v>
          </cell>
          <cell r="I9">
            <v>0.458153281753056</v>
          </cell>
        </row>
        <row r="10">
          <cell r="D10">
            <v>27.8631848</v>
          </cell>
          <cell r="E10">
            <v>224.8879048</v>
          </cell>
        </row>
        <row r="10">
          <cell r="H10">
            <v>12.3588331901896</v>
          </cell>
          <cell r="I10">
            <v>21.3159184152995</v>
          </cell>
        </row>
        <row r="20">
          <cell r="D20">
            <v>1363.6166838486</v>
          </cell>
          <cell r="E20">
            <v>11309.3448581077</v>
          </cell>
        </row>
        <row r="20">
          <cell r="H20">
            <v>26.8750900066229</v>
          </cell>
          <cell r="I20">
            <v>6.44087187826901</v>
          </cell>
        </row>
      </sheetData>
      <sheetData sheetId="3">
        <row r="3">
          <cell r="D3">
            <v>24296069.8743652</v>
          </cell>
          <cell r="E3">
            <v>213215245.278701</v>
          </cell>
        </row>
        <row r="3">
          <cell r="H3">
            <v>3.94354859120646</v>
          </cell>
          <cell r="I3">
            <v>3.67950428436481</v>
          </cell>
        </row>
        <row r="4">
          <cell r="D4">
            <v>310136.0345</v>
          </cell>
          <cell r="E4">
            <v>2661819.5445</v>
          </cell>
        </row>
        <row r="4">
          <cell r="H4">
            <v>5.83279032706669</v>
          </cell>
          <cell r="I4">
            <v>-2.39666531970359</v>
          </cell>
        </row>
        <row r="8">
          <cell r="D8">
            <v>2360553.9175</v>
          </cell>
          <cell r="E8">
            <v>20662404.2568</v>
          </cell>
        </row>
        <row r="8">
          <cell r="H8">
            <v>-2.37387148761952</v>
          </cell>
          <cell r="I8">
            <v>-0.0415012204000789</v>
          </cell>
        </row>
        <row r="9">
          <cell r="D9">
            <v>21287066.7483</v>
          </cell>
          <cell r="E9">
            <v>186898243.7592</v>
          </cell>
        </row>
        <row r="9">
          <cell r="H9">
            <v>4.61719558987591</v>
          </cell>
          <cell r="I9">
            <v>4.11038993590644</v>
          </cell>
        </row>
        <row r="10">
          <cell r="D10">
            <v>103480.0314327</v>
          </cell>
          <cell r="E10">
            <v>867618.2324014</v>
          </cell>
        </row>
        <row r="10">
          <cell r="H10">
            <v>13.8886329717298</v>
          </cell>
          <cell r="I10">
            <v>20.4231752696036</v>
          </cell>
        </row>
        <row r="20">
          <cell r="D20">
            <v>234833.142632479</v>
          </cell>
          <cell r="E20">
            <v>2125159.48579961</v>
          </cell>
        </row>
        <row r="20">
          <cell r="H20">
            <v>4.43671499505727</v>
          </cell>
          <cell r="I20">
            <v>5.70489542116441</v>
          </cell>
        </row>
      </sheetData>
      <sheetData sheetId="4">
        <row r="3">
          <cell r="D3">
            <v>7350.5655</v>
          </cell>
          <cell r="E3">
            <v>69103.1636</v>
          </cell>
        </row>
        <row r="3">
          <cell r="H3">
            <v>10.9843612870309</v>
          </cell>
          <cell r="I3">
            <v>12.2190714014728</v>
          </cell>
        </row>
        <row r="4">
          <cell r="D4">
            <v>3290.0251</v>
          </cell>
          <cell r="E4">
            <v>31600.3008</v>
          </cell>
        </row>
        <row r="4">
          <cell r="H4">
            <v>17.2004405420518</v>
          </cell>
          <cell r="I4">
            <v>15.2180229841579</v>
          </cell>
        </row>
        <row r="6">
          <cell r="D6">
            <v>2741.9055</v>
          </cell>
          <cell r="E6">
            <v>26890.4133</v>
          </cell>
        </row>
        <row r="6">
          <cell r="H6">
            <v>11.1243885870914</v>
          </cell>
          <cell r="I6">
            <v>11.6270649138102</v>
          </cell>
        </row>
        <row r="9">
          <cell r="D9">
            <v>2652.0688</v>
          </cell>
          <cell r="E9">
            <v>23892.6675</v>
          </cell>
        </row>
        <row r="9">
          <cell r="H9">
            <v>3.74149729050825</v>
          </cell>
          <cell r="I9">
            <v>6.69566764904739</v>
          </cell>
        </row>
        <row r="10">
          <cell r="D10">
            <v>71404.96</v>
          </cell>
          <cell r="E10">
            <v>651642.23</v>
          </cell>
        </row>
        <row r="10">
          <cell r="H10">
            <v>4.51524250389417</v>
          </cell>
          <cell r="I10">
            <v>6.06790008673694</v>
          </cell>
        </row>
        <row r="11">
          <cell r="D11">
            <v>161.1778</v>
          </cell>
          <cell r="E11">
            <v>2117.5626</v>
          </cell>
        </row>
        <row r="11">
          <cell r="H11">
            <v>-6.87277658463756</v>
          </cell>
          <cell r="I11">
            <v>-1.46184419909882</v>
          </cell>
        </row>
        <row r="12">
          <cell r="D12">
            <v>1247.2938</v>
          </cell>
          <cell r="E12">
            <v>11492.6327</v>
          </cell>
        </row>
        <row r="12">
          <cell r="H12">
            <v>14.8105519825699</v>
          </cell>
          <cell r="I12">
            <v>19.5901652556231</v>
          </cell>
        </row>
      </sheetData>
      <sheetData sheetId="5">
        <row r="3">
          <cell r="D3">
            <v>3409950.801</v>
          </cell>
          <cell r="E3">
            <v>31631176.0741</v>
          </cell>
        </row>
        <row r="3">
          <cell r="H3">
            <v>16.2451297374981</v>
          </cell>
          <cell r="I3">
            <v>20.2775512035914</v>
          </cell>
        </row>
        <row r="4">
          <cell r="D4">
            <v>818517.86</v>
          </cell>
          <cell r="E4">
            <v>8411048.19</v>
          </cell>
        </row>
        <row r="4">
          <cell r="H4">
            <v>9.99372142392548</v>
          </cell>
          <cell r="I4">
            <v>6.73179471735612</v>
          </cell>
        </row>
        <row r="6">
          <cell r="D6">
            <v>653898.9</v>
          </cell>
          <cell r="E6">
            <v>6665361.4</v>
          </cell>
        </row>
        <row r="6">
          <cell r="H6">
            <v>11.742978072433</v>
          </cell>
          <cell r="I6">
            <v>9.25918877328205</v>
          </cell>
        </row>
        <row r="9">
          <cell r="D9">
            <v>220606.4973</v>
          </cell>
          <cell r="E9">
            <v>1995265.7051</v>
          </cell>
        </row>
        <row r="9">
          <cell r="H9">
            <v>3.47970622503817</v>
          </cell>
          <cell r="I9">
            <v>8.4037976653532</v>
          </cell>
        </row>
        <row r="10">
          <cell r="D10">
            <v>5013.4729</v>
          </cell>
          <cell r="E10">
            <v>63367.9292</v>
          </cell>
        </row>
        <row r="10">
          <cell r="H10">
            <v>-7.24429059019464</v>
          </cell>
          <cell r="I10">
            <v>-3.22872095115923</v>
          </cell>
        </row>
        <row r="11">
          <cell r="D11">
            <v>2365812.9708</v>
          </cell>
          <cell r="E11">
            <v>21161494.2498</v>
          </cell>
        </row>
        <row r="11">
          <cell r="H11">
            <v>20.0511334524113</v>
          </cell>
          <cell r="I11">
            <v>28.1592661345792</v>
          </cell>
        </row>
      </sheetData>
      <sheetData sheetId="6">
        <row r="7">
          <cell r="D7">
            <v>1307.7364</v>
          </cell>
          <cell r="E7">
            <v>12367.6095</v>
          </cell>
        </row>
        <row r="7">
          <cell r="H7">
            <v>13.8180709205143</v>
          </cell>
          <cell r="I7">
            <v>19.6257188868955</v>
          </cell>
        </row>
        <row r="9">
          <cell r="D9">
            <v>373518.206</v>
          </cell>
          <cell r="E9">
            <v>3143424.066</v>
          </cell>
        </row>
        <row r="9">
          <cell r="H9">
            <v>12.6828407563858</v>
          </cell>
          <cell r="I9">
            <v>18.6374408770364</v>
          </cell>
        </row>
      </sheetData>
      <sheetData sheetId="7">
        <row r="3">
          <cell r="D3">
            <v>18430.3638</v>
          </cell>
          <cell r="E3">
            <v>169101.2455</v>
          </cell>
        </row>
        <row r="3">
          <cell r="H3">
            <v>-1.04952065559611</v>
          </cell>
          <cell r="I3">
            <v>3.60825980015909</v>
          </cell>
        </row>
        <row r="16">
          <cell r="D16">
            <v>6587956.5</v>
          </cell>
          <cell r="E16">
            <v>57680537</v>
          </cell>
        </row>
        <row r="16">
          <cell r="H16">
            <v>4.50241756629346</v>
          </cell>
          <cell r="I16">
            <v>9.81364552254877</v>
          </cell>
        </row>
      </sheetData>
      <sheetData sheetId="8">
        <row r="3">
          <cell r="D3">
            <v>555.338276695123</v>
          </cell>
          <cell r="E3">
            <v>4699.06253856788</v>
          </cell>
        </row>
        <row r="3">
          <cell r="H3">
            <v>19.2388272299587</v>
          </cell>
          <cell r="I3">
            <v>17.8045882751347</v>
          </cell>
        </row>
        <row r="4">
          <cell r="D4">
            <v>170.118943</v>
          </cell>
          <cell r="E4">
            <v>1467.184952</v>
          </cell>
        </row>
        <row r="4">
          <cell r="H4">
            <v>9.70736413443873</v>
          </cell>
          <cell r="I4">
            <v>6.85651837833142</v>
          </cell>
        </row>
        <row r="19">
          <cell r="D19">
            <v>385.219333695123</v>
          </cell>
          <cell r="E19">
            <v>3231.87758656788</v>
          </cell>
        </row>
        <row r="19">
          <cell r="H19">
            <v>23.9963091689326</v>
          </cell>
          <cell r="I19">
            <v>23.5512224299791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66"/>
  <sheetViews>
    <sheetView tabSelected="1" zoomScale="90" zoomScaleNormal="90" workbookViewId="0">
      <selection activeCell="H25" sqref="H25"/>
    </sheetView>
  </sheetViews>
  <sheetFormatPr defaultColWidth="9" defaultRowHeight="15.75"/>
  <cols>
    <col min="1" max="1" width="30.25" style="8" customWidth="1"/>
    <col min="2" max="2" width="12.075" style="9" customWidth="1"/>
    <col min="3" max="3" width="16.75" style="10" customWidth="1"/>
    <col min="4" max="4" width="9.125" style="9" customWidth="1"/>
    <col min="5" max="5" width="10.375" style="9" customWidth="1"/>
    <col min="6" max="16360" width="9" style="8"/>
    <col min="16361" max="16384" width="9" style="11"/>
  </cols>
  <sheetData>
    <row r="1" s="1" customFormat="1" ht="24" customHeight="1" spans="1:5">
      <c r="A1" s="12" t="s">
        <v>0</v>
      </c>
      <c r="B1" s="12"/>
      <c r="C1" s="13"/>
      <c r="D1" s="12"/>
      <c r="E1" s="12"/>
    </row>
    <row r="2" s="2" customFormat="1" ht="42" customHeight="1" spans="1:5">
      <c r="A2" s="14" t="s">
        <v>1</v>
      </c>
      <c r="B2" s="15" t="s">
        <v>2</v>
      </c>
      <c r="C2" s="16" t="s">
        <v>3</v>
      </c>
      <c r="D2" s="15" t="s">
        <v>4</v>
      </c>
      <c r="E2" s="17" t="s">
        <v>5</v>
      </c>
    </row>
    <row r="3" s="3" customFormat="1" spans="1:5">
      <c r="A3" s="18" t="s">
        <v>6</v>
      </c>
      <c r="B3" s="19">
        <f>[1]货运量!D3</f>
        <v>32985.1950112486</v>
      </c>
      <c r="C3" s="19">
        <f>[1]货运量!E3</f>
        <v>278162.617072108</v>
      </c>
      <c r="D3" s="20">
        <f>[1]货运量!H3</f>
        <v>3.37120016871594</v>
      </c>
      <c r="E3" s="21">
        <f>[1]货运量!I3</f>
        <v>0.167095999970556</v>
      </c>
    </row>
    <row r="4" s="4" customFormat="1" spans="1:5">
      <c r="A4" s="22" t="s">
        <v>7</v>
      </c>
      <c r="B4" s="23">
        <f>[1]货运量!D4</f>
        <v>808.7420426</v>
      </c>
      <c r="C4" s="23">
        <f>[1]货运量!E4</f>
        <v>7051.5968092</v>
      </c>
      <c r="D4" s="24">
        <f>[1]货运量!H4</f>
        <v>3.61782651954654</v>
      </c>
      <c r="E4" s="25">
        <f>[1]货运量!I4</f>
        <v>-1.13314529789086</v>
      </c>
    </row>
    <row r="5" s="4" customFormat="1" spans="1:5">
      <c r="A5" s="22" t="s">
        <v>8</v>
      </c>
      <c r="B5" s="26">
        <f>[1]货运量!D8</f>
        <v>21721.7312</v>
      </c>
      <c r="C5" s="26">
        <f>[1]货运量!E8</f>
        <v>182548.2244</v>
      </c>
      <c r="D5" s="24">
        <f>[1]货运量!H8</f>
        <v>2.08328758084104</v>
      </c>
      <c r="E5" s="25">
        <f>[1]货运量!I8</f>
        <v>-0.289663883745874</v>
      </c>
    </row>
    <row r="6" s="4" customFormat="1" spans="1:5">
      <c r="A6" s="22" t="s">
        <v>9</v>
      </c>
      <c r="B6" s="26">
        <f>[1]货运量!D9</f>
        <v>9063.2419</v>
      </c>
      <c r="C6" s="26">
        <f>[1]货运量!E9</f>
        <v>77028.5631</v>
      </c>
      <c r="D6" s="24">
        <f>[1]货运量!H9</f>
        <v>3.56867584954132</v>
      </c>
      <c r="E6" s="25">
        <f>[1]货运量!I9</f>
        <v>0.458153281753056</v>
      </c>
    </row>
    <row r="7" s="4" customFormat="1" spans="1:5">
      <c r="A7" s="22" t="s">
        <v>10</v>
      </c>
      <c r="B7" s="26">
        <f>[1]货运量!D10</f>
        <v>27.8631848</v>
      </c>
      <c r="C7" s="26">
        <f>[1]货运量!E10</f>
        <v>224.8879048</v>
      </c>
      <c r="D7" s="24">
        <f>[1]货运量!H10</f>
        <v>12.3588331901896</v>
      </c>
      <c r="E7" s="25">
        <f>[1]货运量!I10</f>
        <v>21.3159184152995</v>
      </c>
    </row>
    <row r="8" s="4" customFormat="1" spans="1:5">
      <c r="A8" s="22" t="s">
        <v>11</v>
      </c>
      <c r="B8" s="27">
        <f>[1]货运量!D20</f>
        <v>1363.6166838486</v>
      </c>
      <c r="C8" s="27">
        <f>[1]货运量!E20</f>
        <v>11309.3448581077</v>
      </c>
      <c r="D8" s="28">
        <f>[1]货运量!H20</f>
        <v>26.8750900066229</v>
      </c>
      <c r="E8" s="29">
        <f>[1]货运量!I20</f>
        <v>6.44087187826901</v>
      </c>
    </row>
    <row r="9" s="3" customFormat="1" spans="1:5">
      <c r="A9" s="18" t="s">
        <v>12</v>
      </c>
      <c r="B9" s="30">
        <f>[1]货物周转量!D3/10000</f>
        <v>2429.60698743652</v>
      </c>
      <c r="C9" s="30">
        <f>[1]货物周转量!E3/10000</f>
        <v>21321.5245278701</v>
      </c>
      <c r="D9" s="31">
        <f>[1]货物周转量!H3</f>
        <v>3.94354859120646</v>
      </c>
      <c r="E9" s="32">
        <f>[1]货物周转量!I3</f>
        <v>3.67950428436481</v>
      </c>
    </row>
    <row r="10" s="4" customFormat="1" ht="15" customHeight="1" spans="1:5">
      <c r="A10" s="22" t="s">
        <v>7</v>
      </c>
      <c r="B10" s="27">
        <f>[1]货物周转量!D4/10000</f>
        <v>31.01360345</v>
      </c>
      <c r="C10" s="27">
        <f>[1]货物周转量!E4/10000</f>
        <v>266.18195445</v>
      </c>
      <c r="D10" s="33">
        <f>[1]货物周转量!H4</f>
        <v>5.83279032706669</v>
      </c>
      <c r="E10" s="34">
        <f>[1]货物周转量!I4</f>
        <v>-2.39666531970359</v>
      </c>
    </row>
    <row r="11" s="4" customFormat="1" spans="1:5">
      <c r="A11" s="22" t="s">
        <v>8</v>
      </c>
      <c r="B11" s="35">
        <f>[1]货物周转量!D8/10000</f>
        <v>236.05539175</v>
      </c>
      <c r="C11" s="35">
        <f>[1]货物周转量!E8/10000</f>
        <v>2066.24042568</v>
      </c>
      <c r="D11" s="33">
        <f>[1]货物周转量!H8</f>
        <v>-2.37387148761952</v>
      </c>
      <c r="E11" s="34">
        <f>[1]货物周转量!I8</f>
        <v>-0.0415012204000789</v>
      </c>
    </row>
    <row r="12" s="4" customFormat="1" spans="1:5">
      <c r="A12" s="22" t="s">
        <v>9</v>
      </c>
      <c r="B12" s="35">
        <f>[1]货物周转量!D9/10000</f>
        <v>2128.70667483</v>
      </c>
      <c r="C12" s="35">
        <f>[1]货物周转量!E9/10000</f>
        <v>18689.82437592</v>
      </c>
      <c r="D12" s="33">
        <f>[1]货物周转量!H9</f>
        <v>4.61719558987591</v>
      </c>
      <c r="E12" s="34">
        <f>[1]货物周转量!I9</f>
        <v>4.11038993590644</v>
      </c>
    </row>
    <row r="13" s="4" customFormat="1" spans="1:5">
      <c r="A13" s="22" t="s">
        <v>10</v>
      </c>
      <c r="B13" s="27">
        <f>[1]货物周转量!D10/10000</f>
        <v>10.34800314327</v>
      </c>
      <c r="C13" s="35">
        <f>[1]货物周转量!E10/10000</f>
        <v>86.76182324014</v>
      </c>
      <c r="D13" s="33">
        <f>[1]货物周转量!H10</f>
        <v>13.8886329717298</v>
      </c>
      <c r="E13" s="34">
        <f>[1]货物周转量!I10</f>
        <v>20.4231752696036</v>
      </c>
    </row>
    <row r="14" s="4" customFormat="1" spans="1:5">
      <c r="A14" s="22" t="s">
        <v>11</v>
      </c>
      <c r="B14" s="27">
        <f>[1]货物周转量!D20/10000</f>
        <v>23.4833142632479</v>
      </c>
      <c r="C14" s="27">
        <f>[1]货物周转量!E20/10000</f>
        <v>212.515948579961</v>
      </c>
      <c r="D14" s="28">
        <f>[1]货物周转量!H20</f>
        <v>4.43671499505727</v>
      </c>
      <c r="E14" s="29">
        <f>[1]货物周转量!I20</f>
        <v>5.70489542116441</v>
      </c>
    </row>
    <row r="15" s="3" customFormat="1" spans="1:5">
      <c r="A15" s="18" t="s">
        <v>13</v>
      </c>
      <c r="B15" s="30">
        <f>[1]客运量!D3</f>
        <v>7350.5655</v>
      </c>
      <c r="C15" s="30">
        <f>[1]客运量!E3</f>
        <v>69103.1636</v>
      </c>
      <c r="D15" s="31">
        <f>[1]客运量!H3</f>
        <v>10.9843612870309</v>
      </c>
      <c r="E15" s="32">
        <f>[1]客运量!I3</f>
        <v>12.2190714014728</v>
      </c>
    </row>
    <row r="16" s="4" customFormat="1" spans="1:5">
      <c r="A16" s="22" t="s">
        <v>7</v>
      </c>
      <c r="B16" s="27">
        <f>[1]客运量!D4</f>
        <v>3290.0251</v>
      </c>
      <c r="C16" s="27">
        <f>[1]客运量!E4</f>
        <v>31600.3008</v>
      </c>
      <c r="D16" s="33">
        <f>[1]客运量!H4</f>
        <v>17.2004405420518</v>
      </c>
      <c r="E16" s="34">
        <f>[1]客运量!I4</f>
        <v>15.2180229841579</v>
      </c>
    </row>
    <row r="17" s="4" customFormat="1" spans="1:5">
      <c r="A17" s="22" t="s">
        <v>14</v>
      </c>
      <c r="B17" s="27">
        <f>[1]客运量!D6</f>
        <v>2741.9055</v>
      </c>
      <c r="C17" s="27">
        <f>[1]客运量!E6</f>
        <v>26890.4133</v>
      </c>
      <c r="D17" s="33">
        <f>[1]客运量!H6</f>
        <v>11.1243885870914</v>
      </c>
      <c r="E17" s="34">
        <f>[1]客运量!I6</f>
        <v>11.6270649138102</v>
      </c>
    </row>
    <row r="18" s="4" customFormat="1" spans="1:5">
      <c r="A18" s="22" t="s">
        <v>8</v>
      </c>
      <c r="B18" s="27">
        <f>[1]客运量!D9</f>
        <v>2652.0688</v>
      </c>
      <c r="C18" s="27">
        <f>[1]客运量!E9</f>
        <v>23892.6675</v>
      </c>
      <c r="D18" s="33">
        <f>[1]客运量!H9</f>
        <v>3.74149729050825</v>
      </c>
      <c r="E18" s="34">
        <f>[1]客运量!I9</f>
        <v>6.69566764904739</v>
      </c>
    </row>
    <row r="19" s="4" customFormat="1" spans="1:5">
      <c r="A19" s="22" t="s">
        <v>9</v>
      </c>
      <c r="B19" s="27">
        <f>[1]客运量!D11</f>
        <v>161.1778</v>
      </c>
      <c r="C19" s="27">
        <f>[1]客运量!E11</f>
        <v>2117.5626</v>
      </c>
      <c r="D19" s="33">
        <f>[1]客运量!H11</f>
        <v>-6.87277658463756</v>
      </c>
      <c r="E19" s="34">
        <f>[1]客运量!I11</f>
        <v>-1.46184419909882</v>
      </c>
    </row>
    <row r="20" s="4" customFormat="1" spans="1:5">
      <c r="A20" s="22" t="s">
        <v>10</v>
      </c>
      <c r="B20" s="27">
        <f>[1]客运量!D12</f>
        <v>1247.2938</v>
      </c>
      <c r="C20" s="27">
        <f>[1]客运量!E12</f>
        <v>11492.6327</v>
      </c>
      <c r="D20" s="33">
        <f>[1]客运量!H12</f>
        <v>14.8105519825699</v>
      </c>
      <c r="E20" s="34">
        <f>[1]客运量!I12</f>
        <v>19.5901652556231</v>
      </c>
    </row>
    <row r="21" s="4" customFormat="1" spans="1:5">
      <c r="A21" s="22" t="s">
        <v>15</v>
      </c>
      <c r="B21" s="27">
        <f>[1]客运量!D10</f>
        <v>71404.96</v>
      </c>
      <c r="C21" s="27">
        <f>[1]客运量!E10</f>
        <v>651642.23</v>
      </c>
      <c r="D21" s="33">
        <f>[1]客运量!H10</f>
        <v>4.51524250389417</v>
      </c>
      <c r="E21" s="34">
        <f>[1]客运量!I10</f>
        <v>6.06790008673694</v>
      </c>
    </row>
    <row r="22" s="3" customFormat="1" spans="1:5">
      <c r="A22" s="36" t="s">
        <v>16</v>
      </c>
      <c r="B22" s="30">
        <f>[1]旅客周转量!D3/10000</f>
        <v>340.9950801</v>
      </c>
      <c r="C22" s="30">
        <f>[1]旅客周转量!E3/10000</f>
        <v>3163.11760741</v>
      </c>
      <c r="D22" s="31">
        <f>[1]旅客周转量!H3</f>
        <v>16.2451297374981</v>
      </c>
      <c r="E22" s="32">
        <f>[1]旅客周转量!I3</f>
        <v>20.2775512035914</v>
      </c>
    </row>
    <row r="23" s="4" customFormat="1" spans="1:5">
      <c r="A23" s="22" t="s">
        <v>7</v>
      </c>
      <c r="B23" s="27">
        <f>[1]旅客周转量!D4/10000</f>
        <v>81.851786</v>
      </c>
      <c r="C23" s="27">
        <f>[1]旅客周转量!E4/10000</f>
        <v>841.104819</v>
      </c>
      <c r="D23" s="33">
        <f>[1]旅客周转量!H4</f>
        <v>9.99372142392548</v>
      </c>
      <c r="E23" s="34">
        <f>[1]旅客周转量!I4</f>
        <v>6.73179471735612</v>
      </c>
    </row>
    <row r="24" s="4" customFormat="1" spans="1:5">
      <c r="A24" s="22" t="s">
        <v>14</v>
      </c>
      <c r="B24" s="27">
        <f>[1]旅客周转量!D6/10000</f>
        <v>65.38989</v>
      </c>
      <c r="C24" s="27">
        <f>[1]旅客周转量!E6/10000</f>
        <v>666.53614</v>
      </c>
      <c r="D24" s="33">
        <f>[1]旅客周转量!H6</f>
        <v>11.742978072433</v>
      </c>
      <c r="E24" s="34">
        <f>[1]旅客周转量!I6</f>
        <v>9.25918877328205</v>
      </c>
    </row>
    <row r="25" s="4" customFormat="1" spans="1:5">
      <c r="A25" s="22" t="s">
        <v>8</v>
      </c>
      <c r="B25" s="27">
        <f>[1]旅客周转量!D9/10000</f>
        <v>22.06064973</v>
      </c>
      <c r="C25" s="27">
        <f>[1]旅客周转量!E9/10000</f>
        <v>199.52657051</v>
      </c>
      <c r="D25" s="33">
        <f>[1]旅客周转量!H9</f>
        <v>3.47970622503817</v>
      </c>
      <c r="E25" s="34">
        <f>[1]旅客周转量!I9</f>
        <v>8.4037976653532</v>
      </c>
    </row>
    <row r="26" s="4" customFormat="1" spans="1:5">
      <c r="A26" s="22" t="s">
        <v>9</v>
      </c>
      <c r="B26" s="27">
        <f>[1]旅客周转量!D10/10000</f>
        <v>0.50134729</v>
      </c>
      <c r="C26" s="27">
        <f>[1]旅客周转量!E10/10000</f>
        <v>6.33679292</v>
      </c>
      <c r="D26" s="33">
        <f>[1]旅客周转量!H10</f>
        <v>-7.24429059019464</v>
      </c>
      <c r="E26" s="34">
        <f>[1]旅客周转量!I10</f>
        <v>-3.22872095115923</v>
      </c>
    </row>
    <row r="27" s="4" customFormat="1" spans="1:5">
      <c r="A27" s="22" t="s">
        <v>10</v>
      </c>
      <c r="B27" s="27">
        <f>[1]旅客周转量!D11/10000</f>
        <v>236.58129708</v>
      </c>
      <c r="C27" s="27">
        <f>[1]旅客周转量!E11/10000</f>
        <v>2116.14942498</v>
      </c>
      <c r="D27" s="33">
        <f>[1]旅客周转量!H11</f>
        <v>20.0511334524113</v>
      </c>
      <c r="E27" s="34">
        <f>[1]旅客周转量!I11</f>
        <v>28.1592661345792</v>
      </c>
    </row>
    <row r="28" s="4" customFormat="1" ht="13.5" spans="1:6">
      <c r="A28" s="22" t="s">
        <v>17</v>
      </c>
      <c r="B28" s="27">
        <f>[1]航站!D7</f>
        <v>1307.7364</v>
      </c>
      <c r="C28" s="27">
        <f>[1]航站!E7</f>
        <v>12367.6095</v>
      </c>
      <c r="D28" s="33">
        <f>[1]航站!H7</f>
        <v>13.8180709205143</v>
      </c>
      <c r="E28" s="34">
        <f>[1]航站!I7</f>
        <v>19.6257188868955</v>
      </c>
      <c r="F28" s="7"/>
    </row>
    <row r="29" s="4" customFormat="1" ht="13.5" spans="1:6">
      <c r="A29" s="22" t="s">
        <v>18</v>
      </c>
      <c r="B29" s="27">
        <f>[1]航站!D9/10000</f>
        <v>37.3518206</v>
      </c>
      <c r="C29" s="27">
        <f>[1]航站!E9/10000</f>
        <v>314.3424066</v>
      </c>
      <c r="D29" s="33">
        <f>[1]航站!H9</f>
        <v>12.6828407563858</v>
      </c>
      <c r="E29" s="34">
        <f>[1]航站!I9</f>
        <v>18.6374408770364</v>
      </c>
      <c r="F29" s="7"/>
    </row>
    <row r="30" s="3" customFormat="1" spans="1:6">
      <c r="A30" s="37" t="s">
        <v>19</v>
      </c>
      <c r="B30" s="30">
        <f>[1]港口!D3</f>
        <v>18430.3638</v>
      </c>
      <c r="C30" s="30">
        <f>[1]港口!E3</f>
        <v>169101.2455</v>
      </c>
      <c r="D30" s="31">
        <f>[1]港口!H3</f>
        <v>-1.04952065559611</v>
      </c>
      <c r="E30" s="32">
        <f>[1]港口!I3</f>
        <v>3.60825980015909</v>
      </c>
      <c r="F30" s="38"/>
    </row>
    <row r="31" s="5" customFormat="1" spans="1:6">
      <c r="A31" s="39" t="s">
        <v>20</v>
      </c>
      <c r="B31" s="40">
        <f>[1]港口!D16/10000</f>
        <v>658.79565</v>
      </c>
      <c r="C31" s="40">
        <f>[1]港口!E16/10000</f>
        <v>5768.0537</v>
      </c>
      <c r="D31" s="41">
        <f>[1]港口!H16</f>
        <v>4.50241756629346</v>
      </c>
      <c r="E31" s="42">
        <f>[1]港口!I16</f>
        <v>9.81364552254877</v>
      </c>
      <c r="F31" s="43"/>
    </row>
    <row r="32" s="3" customFormat="1" spans="1:6">
      <c r="A32" s="18" t="s">
        <v>21</v>
      </c>
      <c r="B32" s="30">
        <f>[1]邮电!D3</f>
        <v>555.338276695123</v>
      </c>
      <c r="C32" s="30">
        <f>[1]邮电!E3</f>
        <v>4699.06253856788</v>
      </c>
      <c r="D32" s="31">
        <f>[1]邮电!H3</f>
        <v>19.2388272299587</v>
      </c>
      <c r="E32" s="32">
        <f>[1]邮电!I3</f>
        <v>17.8045882751347</v>
      </c>
      <c r="F32" s="38"/>
    </row>
    <row r="33" s="4" customFormat="1" spans="1:6">
      <c r="A33" s="44" t="s">
        <v>22</v>
      </c>
      <c r="B33" s="27">
        <f>[1]邮电!D4</f>
        <v>170.118943</v>
      </c>
      <c r="C33" s="27">
        <f>[1]邮电!E4</f>
        <v>1467.184952</v>
      </c>
      <c r="D33" s="33">
        <f>[1]邮电!H4</f>
        <v>9.70736413443873</v>
      </c>
      <c r="E33" s="34">
        <f>[1]邮电!I4</f>
        <v>6.85651837833142</v>
      </c>
      <c r="F33" s="7"/>
    </row>
    <row r="34" s="4" customFormat="1" spans="1:6">
      <c r="A34" s="45" t="s">
        <v>23</v>
      </c>
      <c r="B34" s="27">
        <f>[1]邮电!D19</f>
        <v>385.219333695123</v>
      </c>
      <c r="C34" s="27">
        <f>[1]邮电!E19</f>
        <v>3231.87758656788</v>
      </c>
      <c r="D34" s="33">
        <f>[1]邮电!H19</f>
        <v>23.9963091689326</v>
      </c>
      <c r="E34" s="34">
        <f>[1]邮电!I19</f>
        <v>23.5512224299791</v>
      </c>
      <c r="F34" s="7"/>
    </row>
    <row r="35" s="4" customFormat="1" spans="1:5">
      <c r="A35" s="46"/>
      <c r="B35" s="47"/>
      <c r="C35" s="47"/>
      <c r="D35" s="48"/>
      <c r="E35" s="48"/>
    </row>
    <row r="36" s="6" customFormat="1" spans="1:5">
      <c r="A36" s="49" t="s">
        <v>24</v>
      </c>
      <c r="B36" s="49"/>
      <c r="C36" s="50"/>
      <c r="D36" s="49"/>
      <c r="E36" s="49"/>
    </row>
    <row r="37" s="7" customFormat="1" ht="20" customHeight="1" spans="1:5">
      <c r="A37" s="51" t="s">
        <v>25</v>
      </c>
      <c r="B37" s="52"/>
      <c r="C37" s="53"/>
      <c r="D37" s="52"/>
      <c r="E37" s="54"/>
    </row>
    <row r="38" s="8" customFormat="1" ht="118" customHeight="1" spans="1:5">
      <c r="A38" s="55"/>
      <c r="B38" s="55"/>
      <c r="C38" s="56"/>
      <c r="D38" s="55"/>
      <c r="E38" s="55"/>
    </row>
    <row r="39" s="8" customFormat="1" ht="61" customHeight="1" spans="1:5">
      <c r="A39" s="55"/>
      <c r="B39" s="55"/>
      <c r="C39" s="56"/>
      <c r="D39" s="55"/>
      <c r="E39" s="55"/>
    </row>
    <row r="40" s="8" customFormat="1" ht="72" customHeight="1" spans="1:5">
      <c r="A40" s="55"/>
      <c r="B40" s="55"/>
      <c r="C40" s="56"/>
      <c r="D40" s="55"/>
      <c r="E40" s="55"/>
    </row>
    <row r="41" s="8" customFormat="1" ht="13" customHeight="1" spans="1:230">
      <c r="A41" s="57"/>
      <c r="B41" s="57"/>
      <c r="C41" s="58"/>
      <c r="D41" s="57"/>
      <c r="E41" s="57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</row>
    <row r="42" s="8" customFormat="1" ht="56" customHeight="1" spans="1:230">
      <c r="A42" s="55"/>
      <c r="B42" s="55"/>
      <c r="C42" s="56"/>
      <c r="D42" s="55"/>
      <c r="E42" s="55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</row>
    <row r="43" s="8" customFormat="1" ht="43" customHeight="1" spans="1:5">
      <c r="A43" s="55"/>
      <c r="B43" s="55"/>
      <c r="C43" s="56"/>
      <c r="D43" s="55"/>
      <c r="E43" s="55"/>
    </row>
    <row r="44" s="8" customFormat="1" spans="2:5">
      <c r="B44" s="9"/>
      <c r="C44" s="10"/>
      <c r="D44" s="9"/>
      <c r="E44" s="9"/>
    </row>
    <row r="45" s="8" customFormat="1" spans="2:5">
      <c r="B45" s="9"/>
      <c r="C45" s="10"/>
      <c r="D45" s="9"/>
      <c r="E45" s="9"/>
    </row>
    <row r="46" s="8" customFormat="1" spans="2:5">
      <c r="B46" s="9"/>
      <c r="C46" s="10"/>
      <c r="D46" s="9"/>
      <c r="E46" s="9"/>
    </row>
    <row r="47" s="8" customFormat="1" spans="2:5">
      <c r="B47" s="9"/>
      <c r="C47" s="10"/>
      <c r="D47" s="9"/>
      <c r="E47" s="9"/>
    </row>
    <row r="48" s="8" customFormat="1" spans="2:5">
      <c r="B48" s="9"/>
      <c r="C48" s="10"/>
      <c r="D48" s="9"/>
      <c r="E48" s="9"/>
    </row>
    <row r="49" s="8" customFormat="1" spans="2:5">
      <c r="B49" s="9"/>
      <c r="C49" s="10"/>
      <c r="D49" s="9"/>
      <c r="E49" s="9"/>
    </row>
    <row r="50" s="8" customFormat="1" spans="2:5">
      <c r="B50" s="9"/>
      <c r="C50" s="10"/>
      <c r="D50" s="9"/>
      <c r="E50" s="9"/>
    </row>
    <row r="51" s="8" customFormat="1" spans="2:5">
      <c r="B51" s="9"/>
      <c r="C51" s="10"/>
      <c r="D51" s="9"/>
      <c r="E51" s="9"/>
    </row>
    <row r="52" s="8" customFormat="1" spans="2:5">
      <c r="B52" s="9"/>
      <c r="C52" s="10"/>
      <c r="D52" s="9"/>
      <c r="E52" s="9"/>
    </row>
    <row r="53" s="8" customFormat="1" spans="2:5">
      <c r="B53" s="9"/>
      <c r="C53" s="10"/>
      <c r="D53" s="9"/>
      <c r="E53" s="9"/>
    </row>
    <row r="54" s="8" customFormat="1" spans="2:5">
      <c r="B54" s="9"/>
      <c r="C54" s="10"/>
      <c r="D54" s="9"/>
      <c r="E54" s="9"/>
    </row>
    <row r="55" s="8" customFormat="1" spans="2:5">
      <c r="B55" s="9"/>
      <c r="C55" s="10"/>
      <c r="D55" s="9"/>
      <c r="E55" s="9"/>
    </row>
    <row r="56" s="8" customFormat="1" spans="2:5">
      <c r="B56" s="9"/>
      <c r="C56" s="10"/>
      <c r="D56" s="9"/>
      <c r="E56" s="9"/>
    </row>
    <row r="57" s="8" customFormat="1" spans="2:5">
      <c r="B57" s="9"/>
      <c r="C57" s="10"/>
      <c r="D57" s="9"/>
      <c r="E57" s="9"/>
    </row>
    <row r="58" s="8" customFormat="1" spans="2:5">
      <c r="B58" s="9"/>
      <c r="C58" s="10"/>
      <c r="D58" s="9"/>
      <c r="E58" s="9"/>
    </row>
    <row r="59" s="8" customFormat="1" spans="2:5">
      <c r="B59" s="9"/>
      <c r="C59" s="10"/>
      <c r="D59" s="9"/>
      <c r="E59" s="9"/>
    </row>
    <row r="60" s="8" customFormat="1" spans="2:5">
      <c r="B60" s="9"/>
      <c r="C60" s="10"/>
      <c r="D60" s="9"/>
      <c r="E60" s="9"/>
    </row>
    <row r="61" s="8" customFormat="1" spans="2:5">
      <c r="B61" s="9"/>
      <c r="C61" s="10"/>
      <c r="D61" s="9"/>
      <c r="E61" s="9"/>
    </row>
    <row r="62" s="8" customFormat="1" spans="2:5">
      <c r="B62" s="9"/>
      <c r="C62" s="10"/>
      <c r="D62" s="9"/>
      <c r="E62" s="9"/>
    </row>
    <row r="63" s="8" customFormat="1" spans="2:5">
      <c r="B63" s="9"/>
      <c r="C63" s="10"/>
      <c r="D63" s="9"/>
      <c r="E63" s="9"/>
    </row>
    <row r="64" s="8" customFormat="1" spans="2:5">
      <c r="B64" s="9"/>
      <c r="C64" s="10"/>
      <c r="D64" s="9"/>
      <c r="E64" s="9"/>
    </row>
    <row r="65" s="8" customFormat="1" spans="2:5">
      <c r="B65" s="9"/>
      <c r="C65" s="10"/>
      <c r="D65" s="9"/>
      <c r="E65" s="9"/>
    </row>
    <row r="66" s="8" customFormat="1" spans="2:5">
      <c r="B66" s="9"/>
      <c r="C66" s="10"/>
      <c r="D66" s="9"/>
      <c r="E66" s="9"/>
    </row>
  </sheetData>
  <mergeCells count="99">
    <mergeCell ref="A1:E1"/>
    <mergeCell ref="A36:E36"/>
    <mergeCell ref="A37:D37"/>
    <mergeCell ref="A38:E38"/>
    <mergeCell ref="A39:E39"/>
    <mergeCell ref="A40:E40"/>
    <mergeCell ref="A41:E41"/>
    <mergeCell ref="F41:J41"/>
    <mergeCell ref="K41:O41"/>
    <mergeCell ref="P41:T41"/>
    <mergeCell ref="U41:Y41"/>
    <mergeCell ref="Z41:AD41"/>
    <mergeCell ref="AE41:AI41"/>
    <mergeCell ref="AJ41:AN41"/>
    <mergeCell ref="AO41:AS41"/>
    <mergeCell ref="AT41:AX41"/>
    <mergeCell ref="AY41:BC41"/>
    <mergeCell ref="BD41:BH41"/>
    <mergeCell ref="BI41:BM41"/>
    <mergeCell ref="BN41:BR41"/>
    <mergeCell ref="BS41:BW41"/>
    <mergeCell ref="BX41:CB41"/>
    <mergeCell ref="CC41:CG41"/>
    <mergeCell ref="CH41:CL41"/>
    <mergeCell ref="CM41:CQ41"/>
    <mergeCell ref="CR41:CV41"/>
    <mergeCell ref="CW41:DA41"/>
    <mergeCell ref="DB41:DF41"/>
    <mergeCell ref="DG41:DK41"/>
    <mergeCell ref="DL41:DP41"/>
    <mergeCell ref="DQ41:DU41"/>
    <mergeCell ref="DV41:DZ41"/>
    <mergeCell ref="EA41:EE41"/>
    <mergeCell ref="EF41:EJ41"/>
    <mergeCell ref="EK41:EO41"/>
    <mergeCell ref="EP41:ET41"/>
    <mergeCell ref="EU41:EY41"/>
    <mergeCell ref="EZ41:FD41"/>
    <mergeCell ref="FE41:FI41"/>
    <mergeCell ref="FJ41:FN41"/>
    <mergeCell ref="FO41:FS41"/>
    <mergeCell ref="FT41:FX41"/>
    <mergeCell ref="FY41:GC41"/>
    <mergeCell ref="GD41:GH41"/>
    <mergeCell ref="GI41:GM41"/>
    <mergeCell ref="GN41:GR41"/>
    <mergeCell ref="GS41:GW41"/>
    <mergeCell ref="GX41:HB41"/>
    <mergeCell ref="HC41:HG41"/>
    <mergeCell ref="HH41:HL41"/>
    <mergeCell ref="HM41:HQ41"/>
    <mergeCell ref="HR41:HV41"/>
    <mergeCell ref="A42:E42"/>
    <mergeCell ref="F42:J42"/>
    <mergeCell ref="K42:O42"/>
    <mergeCell ref="P42:T42"/>
    <mergeCell ref="U42:Y42"/>
    <mergeCell ref="Z42:AD42"/>
    <mergeCell ref="AE42:AI42"/>
    <mergeCell ref="AJ42:AN42"/>
    <mergeCell ref="AO42:AS42"/>
    <mergeCell ref="AT42:AX42"/>
    <mergeCell ref="AY42:BC42"/>
    <mergeCell ref="BD42:BH42"/>
    <mergeCell ref="BI42:BM42"/>
    <mergeCell ref="BN42:BR42"/>
    <mergeCell ref="BS42:BW42"/>
    <mergeCell ref="BX42:CB42"/>
    <mergeCell ref="CC42:CG42"/>
    <mergeCell ref="CH42:CL42"/>
    <mergeCell ref="CM42:CQ42"/>
    <mergeCell ref="CR42:CV42"/>
    <mergeCell ref="CW42:DA42"/>
    <mergeCell ref="DB42:DF42"/>
    <mergeCell ref="DG42:DK42"/>
    <mergeCell ref="DL42:DP42"/>
    <mergeCell ref="DQ42:DU42"/>
    <mergeCell ref="DV42:DZ42"/>
    <mergeCell ref="EA42:EE42"/>
    <mergeCell ref="EF42:EJ42"/>
    <mergeCell ref="EK42:EO42"/>
    <mergeCell ref="EP42:ET42"/>
    <mergeCell ref="EU42:EY42"/>
    <mergeCell ref="EZ42:FD42"/>
    <mergeCell ref="FE42:FI42"/>
    <mergeCell ref="FJ42:FN42"/>
    <mergeCell ref="FO42:FS42"/>
    <mergeCell ref="FT42:FX42"/>
    <mergeCell ref="FY42:GC42"/>
    <mergeCell ref="GD42:GH42"/>
    <mergeCell ref="GI42:GM42"/>
    <mergeCell ref="GN42:GR42"/>
    <mergeCell ref="GS42:GW42"/>
    <mergeCell ref="GX42:HB42"/>
    <mergeCell ref="HC42:HG42"/>
    <mergeCell ref="HH42:HL42"/>
    <mergeCell ref="HM42:HQ42"/>
    <mergeCell ref="HR42:HV42"/>
    <mergeCell ref="A43:E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省统计局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杜月:返回申请人</dc:creator>
  <cp:lastModifiedBy>杜月:返回申请人</cp:lastModifiedBy>
  <dcterms:created xsi:type="dcterms:W3CDTF">2024-10-22T02:09:00Z</dcterms:created>
  <dcterms:modified xsi:type="dcterms:W3CDTF">2024-10-22T02:16:13Z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63C0D5FBF8C14BBBA1432EE253A6A3DF</vt:lpwstr>
  </property>
  <property fmtid="{D5CDD505-2E9C-101B-9397-08002B2CF9AE}" pid="3" name="KSOProductBuildVer">
    <vt:lpwstr>2052-11.8.2.11716</vt:lpwstr>
  </property>
</Properties>
</file>