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<sst xmlns="http://schemas.openxmlformats.org/spreadsheetml/2006/main" count="40" uniqueCount="26">
  <si>
    <t>　2024年 1-10月广东省运输邮电主要统计指标完成情况</t>
  </si>
  <si>
    <t>指     标</t>
  </si>
  <si>
    <t>本  月</t>
  </si>
  <si>
    <t>本月止累计</t>
  </si>
  <si>
    <t>当月同比增长（%）</t>
  </si>
  <si>
    <t>累计同比增长(%)</t>
  </si>
  <si>
    <t>货 运 量（万吨）</t>
  </si>
  <si>
    <t xml:space="preserve">  铁路</t>
  </si>
  <si>
    <t xml:space="preserve">  公路</t>
  </si>
  <si>
    <t xml:space="preserve">  水路</t>
  </si>
  <si>
    <t xml:space="preserve">  民航</t>
  </si>
  <si>
    <t xml:space="preserve">  管道</t>
  </si>
  <si>
    <t>货物周转量（亿吨公里）</t>
  </si>
  <si>
    <t>客 运 量（万人）</t>
  </si>
  <si>
    <t xml:space="preserve">   #高铁</t>
  </si>
  <si>
    <t>中心城市客运量</t>
  </si>
  <si>
    <t>旅客周转量（亿人公里）</t>
  </si>
  <si>
    <t>民航机场旅客吞吐量（万人）</t>
  </si>
  <si>
    <t>民航机场货邮吞吐量（万吨）</t>
  </si>
  <si>
    <t>港口货物吞吐量（万吨）</t>
  </si>
  <si>
    <t>港口集装箱吞吐量（万TEU）</t>
  </si>
  <si>
    <t>邮电业务总量（亿元）</t>
  </si>
  <si>
    <t xml:space="preserve">  电信（上年不变价）</t>
  </si>
  <si>
    <t xml:space="preserve">  邮政（2020年不变价）</t>
  </si>
  <si>
    <t>说明：邮电业务总量改为按2020年不变价计算，增速按可比口径计算。</t>
  </si>
  <si>
    <t>运输：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</si>
</sst>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28">
    <font>
      <sz val="11"/>
      <color theme="1"/>
      <name val="宋体"/>
      <charset val="134"/>
      <scheme val="minor"/>
    </font>
    <font>
      <sz val="11"/>
      <name val="Times New Roman"/>
      <family val="1"/>
      <charset val="0"/>
    </font>
    <font>
      <sz val="11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name val="Times New Roman"/>
      <family val="1"/>
      <charset val="0"/>
    </font>
    <font>
      <b/>
      <sz val="14"/>
      <name val="黑体"/>
      <family val="3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1" borderId="4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6" fillId="0" borderId="0" applyNumberFormat="0" applyFont="0" applyBorder="0"/>
  </cellStyleXfs>
  <cellXfs count="62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2" fillId="0" borderId="0" xfId="0" applyFont="1" applyFill="1" applyBorder="1" applyAlignment="1"/>
    <xf numFmtId="0" fontId="4" fillId="0" borderId="0" xfId="0" applyFont="1" applyFill="1" applyBorder="1" applyAlignment="1"/>
    <xf numFmtId="0" fontId="5" fillId="0" borderId="0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right"/>
    </xf>
    <xf numFmtId="177" fontId="6" fillId="0" borderId="0" xfId="0" applyNumberFormat="1" applyFont="1" applyFill="1" applyBorder="1" applyAlignment="1">
      <alignment horizontal="right"/>
    </xf>
    <xf numFmtId="0" fontId="6" fillId="0" borderId="0" xfId="0" applyFont="1" applyFill="1"/>
    <xf numFmtId="176" fontId="7" fillId="0" borderId="0" xfId="49" applyNumberFormat="1" applyFont="1" applyFill="1" applyBorder="1" applyAlignment="1">
      <alignment horizontal="center" vertical="center"/>
    </xf>
    <xf numFmtId="177" fontId="7" fillId="0" borderId="0" xfId="49" applyNumberFormat="1" applyFont="1" applyFill="1" applyBorder="1" applyAlignment="1">
      <alignment horizontal="center" vertical="center"/>
    </xf>
    <xf numFmtId="176" fontId="2" fillId="0" borderId="1" xfId="49" applyNumberFormat="1" applyFont="1" applyFill="1" applyBorder="1" applyAlignment="1">
      <alignment horizontal="center" vertical="center" wrapText="1"/>
    </xf>
    <xf numFmtId="176" fontId="2" fillId="0" borderId="2" xfId="49" applyNumberFormat="1" applyFont="1" applyFill="1" applyBorder="1" applyAlignment="1">
      <alignment horizontal="center" vertical="center" wrapText="1"/>
    </xf>
    <xf numFmtId="177" fontId="2" fillId="0" borderId="2" xfId="49" applyNumberFormat="1" applyFont="1" applyFill="1" applyBorder="1" applyAlignment="1">
      <alignment horizontal="center" vertical="center" wrapText="1"/>
    </xf>
    <xf numFmtId="176" fontId="2" fillId="0" borderId="3" xfId="49" applyNumberFormat="1" applyFont="1" applyFill="1" applyBorder="1" applyAlignment="1">
      <alignment horizontal="center" vertical="center" wrapText="1"/>
    </xf>
    <xf numFmtId="176" fontId="3" fillId="0" borderId="1" xfId="49" applyNumberFormat="1" applyFont="1" applyFill="1" applyBorder="1" applyAlignment="1"/>
    <xf numFmtId="177" fontId="3" fillId="0" borderId="2" xfId="0" applyNumberFormat="1" applyFont="1" applyFill="1" applyBorder="1" applyAlignment="1">
      <alignment horizontal="right" vertical="center"/>
    </xf>
    <xf numFmtId="176" fontId="3" fillId="0" borderId="2" xfId="49" applyNumberFormat="1" applyFont="1" applyFill="1" applyBorder="1" applyAlignment="1">
      <alignment horizontal="right"/>
    </xf>
    <xf numFmtId="176" fontId="3" fillId="0" borderId="3" xfId="49" applyNumberFormat="1" applyFont="1" applyFill="1" applyBorder="1" applyAlignment="1">
      <alignment horizontal="right"/>
    </xf>
    <xf numFmtId="176" fontId="2" fillId="0" borderId="1" xfId="49" applyNumberFormat="1" applyFont="1" applyFill="1" applyBorder="1" applyAlignment="1"/>
    <xf numFmtId="177" fontId="2" fillId="0" borderId="2" xfId="0" applyNumberFormat="1" applyFont="1" applyFill="1" applyBorder="1" applyAlignment="1">
      <alignment horizontal="right" vertical="center"/>
    </xf>
    <xf numFmtId="176" fontId="2" fillId="0" borderId="2" xfId="49" applyNumberFormat="1" applyFont="1" applyFill="1" applyBorder="1" applyAlignment="1">
      <alignment horizontal="right"/>
    </xf>
    <xf numFmtId="176" fontId="2" fillId="0" borderId="3" xfId="49" applyNumberFormat="1" applyFont="1" applyFill="1" applyBorder="1" applyAlignment="1">
      <alignment horizontal="right"/>
    </xf>
    <xf numFmtId="177" fontId="2" fillId="0" borderId="2" xfId="49" applyNumberFormat="1" applyFont="1" applyFill="1" applyBorder="1" applyAlignment="1">
      <alignment horizontal="right"/>
    </xf>
    <xf numFmtId="177" fontId="2" fillId="0" borderId="2" xfId="49" applyNumberFormat="1" applyFont="1" applyFill="1" applyBorder="1" applyAlignment="1">
      <alignment horizontal="right"/>
    </xf>
    <xf numFmtId="176" fontId="2" fillId="0" borderId="2" xfId="0" applyNumberFormat="1" applyFont="1" applyFill="1" applyBorder="1" applyAlignment="1">
      <alignment horizontal="right" vertical="center"/>
    </xf>
    <xf numFmtId="177" fontId="3" fillId="0" borderId="2" xfId="49" applyNumberFormat="1" applyFont="1" applyFill="1" applyBorder="1" applyAlignment="1">
      <alignment horizontal="right"/>
    </xf>
    <xf numFmtId="176" fontId="3" fillId="0" borderId="2" xfId="49" applyNumberFormat="1" applyFont="1" applyFill="1" applyBorder="1" applyAlignment="1">
      <alignment horizontal="right"/>
    </xf>
    <xf numFmtId="176" fontId="3" fillId="0" borderId="3" xfId="49" applyNumberFormat="1" applyFont="1" applyFill="1" applyBorder="1" applyAlignment="1">
      <alignment horizontal="right"/>
    </xf>
    <xf numFmtId="176" fontId="2" fillId="0" borderId="2" xfId="49" applyNumberFormat="1" applyFont="1" applyFill="1" applyBorder="1" applyAlignment="1">
      <alignment horizontal="right"/>
    </xf>
    <xf numFmtId="176" fontId="2" fillId="0" borderId="3" xfId="49" applyNumberFormat="1" applyFont="1" applyFill="1" applyBorder="1" applyAlignment="1">
      <alignment horizontal="right"/>
    </xf>
    <xf numFmtId="177" fontId="2" fillId="0" borderId="2" xfId="0" applyNumberFormat="1" applyFont="1" applyFill="1" applyBorder="1" applyAlignment="1">
      <alignment horizontal="right"/>
    </xf>
    <xf numFmtId="176" fontId="2" fillId="0" borderId="3" xfId="0" applyNumberFormat="1" applyFont="1" applyFill="1" applyBorder="1" applyAlignment="1">
      <alignment horizontal="right" vertical="center"/>
    </xf>
    <xf numFmtId="176" fontId="3" fillId="0" borderId="1" xfId="49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/>
    <xf numFmtId="176" fontId="3" fillId="0" borderId="1" xfId="49" applyNumberFormat="1" applyFont="1" applyFill="1" applyBorder="1" applyAlignment="1">
      <alignment horizontal="left"/>
    </xf>
    <xf numFmtId="0" fontId="3" fillId="0" borderId="0" xfId="0" applyFont="1" applyFill="1" applyBorder="1" applyAlignment="1"/>
    <xf numFmtId="176" fontId="8" fillId="0" borderId="1" xfId="49" applyNumberFormat="1" applyFont="1" applyFill="1" applyBorder="1" applyAlignment="1"/>
    <xf numFmtId="177" fontId="8" fillId="0" borderId="2" xfId="49" applyNumberFormat="1" applyFont="1" applyFill="1" applyBorder="1" applyAlignment="1">
      <alignment horizontal="right"/>
    </xf>
    <xf numFmtId="176" fontId="8" fillId="0" borderId="2" xfId="0" applyNumberFormat="1" applyFont="1" applyFill="1" applyBorder="1" applyAlignment="1">
      <alignment horizontal="right" vertical="center"/>
    </xf>
    <xf numFmtId="176" fontId="8" fillId="0" borderId="3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/>
    <xf numFmtId="176" fontId="2" fillId="0" borderId="1" xfId="49" applyNumberFormat="1" applyFont="1" applyFill="1" applyBorder="1" applyAlignment="1">
      <alignment wrapText="1"/>
    </xf>
    <xf numFmtId="176" fontId="2" fillId="0" borderId="2" xfId="49" applyNumberFormat="1" applyFont="1" applyFill="1" applyBorder="1" applyAlignment="1">
      <alignment wrapText="1"/>
    </xf>
    <xf numFmtId="0" fontId="2" fillId="0" borderId="0" xfId="0" applyFont="1" applyFill="1" applyBorder="1" applyAlignment="1"/>
    <xf numFmtId="176" fontId="2" fillId="0" borderId="0" xfId="49" applyNumberFormat="1" applyFont="1" applyFill="1" applyAlignment="1">
      <alignment wrapText="1"/>
    </xf>
    <xf numFmtId="177" fontId="2" fillId="0" borderId="0" xfId="49" applyNumberFormat="1" applyFont="1" applyFill="1" applyAlignment="1">
      <alignment horizontal="right"/>
    </xf>
    <xf numFmtId="176" fontId="2" fillId="0" borderId="0" xfId="49" applyNumberFormat="1" applyFont="1" applyFill="1" applyAlignment="1">
      <alignment horizontal="right"/>
    </xf>
    <xf numFmtId="176" fontId="2" fillId="0" borderId="0" xfId="0" applyNumberFormat="1" applyFont="1" applyFill="1" applyBorder="1" applyAlignment="1">
      <alignment horizontal="left" vertical="center" wrapText="1"/>
    </xf>
    <xf numFmtId="177" fontId="2" fillId="0" borderId="0" xfId="0" applyNumberFormat="1" applyFont="1" applyFill="1" applyBorder="1" applyAlignment="1">
      <alignment horizontal="left" vertical="center" wrapText="1"/>
    </xf>
    <xf numFmtId="176" fontId="2" fillId="0" borderId="0" xfId="49" applyNumberFormat="1" applyFont="1" applyFill="1" applyBorder="1" applyAlignment="1">
      <alignment horizontal="left" wrapText="1"/>
    </xf>
    <xf numFmtId="176" fontId="2" fillId="0" borderId="0" xfId="49" applyNumberFormat="1" applyFont="1" applyFill="1" applyBorder="1" applyAlignment="1">
      <alignment horizontal="left" wrapText="1"/>
    </xf>
    <xf numFmtId="177" fontId="2" fillId="0" borderId="0" xfId="49" applyNumberFormat="1" applyFont="1" applyFill="1" applyBorder="1" applyAlignment="1">
      <alignment horizontal="left" wrapText="1"/>
    </xf>
    <xf numFmtId="176" fontId="2" fillId="0" borderId="0" xfId="49" applyNumberFormat="1" applyFont="1" applyFill="1" applyBorder="1" applyAlignment="1">
      <alignment horizontal="right"/>
    </xf>
    <xf numFmtId="176" fontId="8" fillId="0" borderId="0" xfId="49" applyNumberFormat="1" applyFont="1" applyFill="1" applyAlignment="1">
      <alignment horizontal="left" vertical="center" wrapText="1"/>
    </xf>
    <xf numFmtId="177" fontId="8" fillId="0" borderId="0" xfId="49" applyNumberFormat="1" applyFont="1" applyFill="1" applyAlignment="1">
      <alignment horizontal="left" vertical="center" wrapText="1"/>
    </xf>
    <xf numFmtId="176" fontId="4" fillId="0" borderId="0" xfId="49" applyNumberFormat="1" applyFont="1" applyFill="1" applyBorder="1" applyAlignment="1">
      <alignment horizontal="left" vertical="top" wrapText="1"/>
    </xf>
    <xf numFmtId="177" fontId="4" fillId="0" borderId="0" xfId="49" applyNumberFormat="1" applyFont="1" applyFill="1" applyBorder="1" applyAlignment="1">
      <alignment horizontal="left" vertical="top" wrapText="1"/>
    </xf>
    <xf numFmtId="176" fontId="2" fillId="0" borderId="0" xfId="49" applyNumberFormat="1" applyFont="1" applyFill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YB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0&#26376;&#22522;&#30784;&#34920;&#26032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日志"/>
      <sheetName val="基础数据提取表"/>
      <sheetName val="货运量"/>
      <sheetName val="货物周转量"/>
      <sheetName val="客运量"/>
      <sheetName val="旅客周转量"/>
      <sheetName val="航站"/>
      <sheetName val="港口"/>
      <sheetName val="邮电"/>
      <sheetName val="总周转量"/>
      <sheetName val="汇总表"/>
      <sheetName val="Sheet1"/>
    </sheetNames>
    <sheetDataSet>
      <sheetData sheetId="0"/>
      <sheetData sheetId="1"/>
      <sheetData sheetId="2">
        <row r="3">
          <cell r="D3">
            <v>33888.0304548806</v>
          </cell>
          <cell r="E3">
            <v>312034.065721688</v>
          </cell>
        </row>
        <row r="3">
          <cell r="H3">
            <v>2.39261913884299</v>
          </cell>
          <cell r="I3">
            <v>0.43432780243964</v>
          </cell>
        </row>
        <row r="4">
          <cell r="D4">
            <v>915.8259507</v>
          </cell>
          <cell r="E4">
            <v>7967.41926</v>
          </cell>
        </row>
        <row r="4">
          <cell r="H4">
            <v>16.8477110956918</v>
          </cell>
          <cell r="I4">
            <v>0.647135731649911</v>
          </cell>
        </row>
        <row r="8">
          <cell r="D8">
            <v>22345.575</v>
          </cell>
          <cell r="E8">
            <v>204893.7994</v>
          </cell>
        </row>
        <row r="8">
          <cell r="H8">
            <v>2.02177808722649</v>
          </cell>
          <cell r="I8">
            <v>-0.0426806765465102</v>
          </cell>
        </row>
        <row r="9">
          <cell r="D9">
            <v>9220.3277</v>
          </cell>
          <cell r="E9">
            <v>86248.8908</v>
          </cell>
        </row>
        <row r="9">
          <cell r="H9">
            <v>-0.358462280966606</v>
          </cell>
          <cell r="I9">
            <v>0.370215617441687</v>
          </cell>
        </row>
        <row r="10">
          <cell r="D10">
            <v>27.6956912</v>
          </cell>
          <cell r="E10">
            <v>252.583596</v>
          </cell>
        </row>
        <row r="10">
          <cell r="H10">
            <v>15.2025632090747</v>
          </cell>
          <cell r="I10">
            <v>19.8188002352962</v>
          </cell>
        </row>
        <row r="11">
          <cell r="I11">
            <v>15.8733554390844</v>
          </cell>
        </row>
        <row r="20">
          <cell r="D20">
            <v>1378.60611298062</v>
          </cell>
          <cell r="E20">
            <v>12671.3726656883</v>
          </cell>
        </row>
        <row r="20">
          <cell r="H20">
            <v>21.774341597748</v>
          </cell>
        </row>
      </sheetData>
      <sheetData sheetId="3">
        <row r="3">
          <cell r="D3">
            <v>26734645.4235917</v>
          </cell>
          <cell r="E3">
            <v>239949716.950858</v>
          </cell>
        </row>
        <row r="3">
          <cell r="H3">
            <v>8.40063183381395</v>
          </cell>
          <cell r="I3">
            <v>4.17835944789084</v>
          </cell>
        </row>
        <row r="4">
          <cell r="D4">
            <v>346807.4</v>
          </cell>
          <cell r="E4">
            <v>3008626.9</v>
          </cell>
        </row>
        <row r="4">
          <cell r="H4">
            <v>12.5621991873494</v>
          </cell>
          <cell r="I4">
            <v>-0.878237452516402</v>
          </cell>
        </row>
        <row r="8">
          <cell r="D8">
            <v>2401690.3144</v>
          </cell>
          <cell r="E8">
            <v>23064094.5712</v>
          </cell>
        </row>
        <row r="8">
          <cell r="H8">
            <v>-2.42367001589213</v>
          </cell>
          <cell r="I8">
            <v>-0.294970723687626</v>
          </cell>
        </row>
        <row r="9">
          <cell r="D9">
            <v>23650628.4617</v>
          </cell>
          <cell r="E9">
            <v>210548872.2209</v>
          </cell>
        </row>
        <row r="9">
          <cell r="H9">
            <v>9.60329130788908</v>
          </cell>
          <cell r="I9">
            <v>4.69979491771358</v>
          </cell>
        </row>
        <row r="10">
          <cell r="D10">
            <v>103936.6418724</v>
          </cell>
          <cell r="E10">
            <v>971636.4442738</v>
          </cell>
        </row>
        <row r="10">
          <cell r="H10">
            <v>11.0489916300189</v>
          </cell>
          <cell r="I10">
            <v>17.0173845393529</v>
          </cell>
        </row>
        <row r="20">
          <cell r="D20">
            <v>231582.605619289</v>
          </cell>
          <cell r="E20">
            <v>2356486.81448471</v>
          </cell>
        </row>
        <row r="20">
          <cell r="H20">
            <v>4.60990974891348</v>
          </cell>
          <cell r="I20">
            <v>5.66097762633801</v>
          </cell>
        </row>
      </sheetData>
      <sheetData sheetId="4">
        <row r="3">
          <cell r="D3">
            <v>7894.1308</v>
          </cell>
          <cell r="E3">
            <v>76943.2892</v>
          </cell>
        </row>
        <row r="3">
          <cell r="H3">
            <v>7.74039101361758</v>
          </cell>
          <cell r="I3">
            <v>11.6644868206069</v>
          </cell>
        </row>
        <row r="4">
          <cell r="D4">
            <v>3531.535</v>
          </cell>
          <cell r="E4">
            <v>35131.8306</v>
          </cell>
        </row>
        <row r="4">
          <cell r="H4">
            <v>10.1065664485997</v>
          </cell>
          <cell r="I4">
            <v>14.6828540583004</v>
          </cell>
        </row>
        <row r="6">
          <cell r="D6">
            <v>2935.2946</v>
          </cell>
          <cell r="E6">
            <v>29825.7079</v>
          </cell>
        </row>
        <row r="6">
          <cell r="H6">
            <v>2.76796911906652</v>
          </cell>
          <cell r="I6">
            <v>10.6880053924061</v>
          </cell>
        </row>
        <row r="9">
          <cell r="D9">
            <v>2777.1322</v>
          </cell>
          <cell r="E9">
            <v>26669.7997</v>
          </cell>
        </row>
        <row r="9">
          <cell r="H9">
            <v>3.47725140242821</v>
          </cell>
          <cell r="I9">
            <v>6.35122523433415</v>
          </cell>
        </row>
        <row r="10">
          <cell r="D10">
            <v>74417.93</v>
          </cell>
          <cell r="E10">
            <v>726060.16</v>
          </cell>
        </row>
        <row r="10">
          <cell r="H10">
            <v>3.01861806688395</v>
          </cell>
          <cell r="I10">
            <v>5.74708465171253</v>
          </cell>
        </row>
        <row r="11">
          <cell r="D11">
            <v>239.6977</v>
          </cell>
          <cell r="E11">
            <v>2357.2603</v>
          </cell>
        </row>
        <row r="11">
          <cell r="H11">
            <v>1.20702249207267</v>
          </cell>
          <cell r="I11">
            <v>-1.19690690351977</v>
          </cell>
        </row>
        <row r="12">
          <cell r="D12">
            <v>1345.7659</v>
          </cell>
          <cell r="E12">
            <v>12784.3986</v>
          </cell>
        </row>
        <row r="12">
          <cell r="H12">
            <v>12.243931309444</v>
          </cell>
          <cell r="I12">
            <v>18.2758231836385</v>
          </cell>
        </row>
      </sheetData>
      <sheetData sheetId="5">
        <row r="3">
          <cell r="D3">
            <v>3623004.4694</v>
          </cell>
          <cell r="E3">
            <v>35254189.8335</v>
          </cell>
        </row>
        <row r="3">
          <cell r="H3">
            <v>12.4403027307445</v>
          </cell>
          <cell r="I3">
            <v>19.4221523212835</v>
          </cell>
        </row>
        <row r="4">
          <cell r="D4">
            <v>910704.09</v>
          </cell>
          <cell r="E4">
            <v>9321752.29</v>
          </cell>
        </row>
        <row r="4">
          <cell r="H4">
            <v>4.8344053208442</v>
          </cell>
          <cell r="I4">
            <v>6.54340436072435</v>
          </cell>
        </row>
        <row r="6">
          <cell r="D6">
            <v>726082.1</v>
          </cell>
          <cell r="E6">
            <v>7391443.5</v>
          </cell>
        </row>
        <row r="6">
          <cell r="H6">
            <v>5.19032370037998</v>
          </cell>
          <cell r="I6">
            <v>8.8456036981311</v>
          </cell>
        </row>
        <row r="9">
          <cell r="D9">
            <v>230976.1932</v>
          </cell>
          <cell r="E9">
            <v>2226241.8983</v>
          </cell>
        </row>
        <row r="9">
          <cell r="H9">
            <v>2.10823127663735</v>
          </cell>
          <cell r="I9">
            <v>7.71475814382762</v>
          </cell>
        </row>
        <row r="10">
          <cell r="D10">
            <v>6810.7348</v>
          </cell>
          <cell r="E10">
            <v>70178.664</v>
          </cell>
        </row>
        <row r="10">
          <cell r="H10">
            <v>-3.58956495259433</v>
          </cell>
          <cell r="I10">
            <v>-3.26385863098783</v>
          </cell>
        </row>
        <row r="11">
          <cell r="D11">
            <v>2474513.4514</v>
          </cell>
          <cell r="E11">
            <v>23636016.9812</v>
          </cell>
        </row>
        <row r="11">
          <cell r="H11">
            <v>16.7124540986192</v>
          </cell>
          <cell r="I11">
            <v>26.8567596141644</v>
          </cell>
        </row>
      </sheetData>
      <sheetData sheetId="6">
        <row r="7">
          <cell r="D7">
            <v>1503.0354</v>
          </cell>
          <cell r="E7">
            <v>13870.6649</v>
          </cell>
        </row>
        <row r="7">
          <cell r="H7">
            <v>14.6237466897739</v>
          </cell>
          <cell r="I7">
            <v>19.0631293353222</v>
          </cell>
        </row>
        <row r="9">
          <cell r="D9">
            <v>388282.021</v>
          </cell>
          <cell r="E9">
            <v>3531706.183</v>
          </cell>
        </row>
        <row r="9">
          <cell r="H9">
            <v>15.6403817875864</v>
          </cell>
          <cell r="I9">
            <v>18.3003214045651</v>
          </cell>
        </row>
      </sheetData>
      <sheetData sheetId="7">
        <row r="3">
          <cell r="D3">
            <v>19330.5244</v>
          </cell>
          <cell r="E3">
            <v>188431.7699</v>
          </cell>
        </row>
        <row r="3">
          <cell r="H3">
            <v>1.67811146463299</v>
          </cell>
          <cell r="I3">
            <v>3.4068863618871</v>
          </cell>
        </row>
        <row r="16">
          <cell r="D16">
            <v>6582270</v>
          </cell>
          <cell r="E16">
            <v>64262807</v>
          </cell>
        </row>
        <row r="16">
          <cell r="H16">
            <v>9.17057401513549</v>
          </cell>
          <cell r="I16">
            <v>9.74742935646584</v>
          </cell>
        </row>
      </sheetData>
      <sheetData sheetId="8">
        <row r="3">
          <cell r="D3">
            <v>565.125489</v>
          </cell>
          <cell r="E3">
            <v>5232.329587</v>
          </cell>
        </row>
        <row r="3">
          <cell r="H3">
            <v>19.8062205373871</v>
          </cell>
          <cell r="I3">
            <v>18.0780331475752</v>
          </cell>
        </row>
        <row r="4">
          <cell r="D4">
            <v>160.955489</v>
          </cell>
          <cell r="E4">
            <v>1596.289587</v>
          </cell>
        </row>
        <row r="4">
          <cell r="H4">
            <v>8.81280467980343</v>
          </cell>
          <cell r="I4">
            <v>7.01522064259163</v>
          </cell>
        </row>
        <row r="19">
          <cell r="D19">
            <v>404.17</v>
          </cell>
          <cell r="E19">
            <v>3636.04</v>
          </cell>
        </row>
        <row r="19">
          <cell r="H19">
            <v>24.83</v>
          </cell>
          <cell r="I19">
            <v>23.69</v>
          </cell>
        </row>
      </sheetData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V66"/>
  <sheetViews>
    <sheetView tabSelected="1" workbookViewId="0">
      <selection activeCell="I27" sqref="I27"/>
    </sheetView>
  </sheetViews>
  <sheetFormatPr defaultColWidth="9" defaultRowHeight="15.75"/>
  <cols>
    <col min="1" max="1" width="30.25" style="8" customWidth="1"/>
    <col min="2" max="2" width="12.0666666666667" style="9" customWidth="1"/>
    <col min="3" max="3" width="15.6666666666667" style="10" customWidth="1"/>
    <col min="4" max="4" width="11.1333333333333" style="9" customWidth="1"/>
    <col min="5" max="5" width="11.0666666666667" style="9" customWidth="1"/>
    <col min="6" max="16358" width="9" style="8"/>
    <col min="16359" max="16384" width="9" style="11"/>
  </cols>
  <sheetData>
    <row r="1" s="1" customFormat="1" ht="24" customHeight="1" spans="1:5">
      <c r="A1" s="12" t="s">
        <v>0</v>
      </c>
      <c r="B1" s="12"/>
      <c r="C1" s="13"/>
      <c r="D1" s="12"/>
      <c r="E1" s="12"/>
    </row>
    <row r="2" s="2" customFormat="1" ht="42" customHeight="1" spans="1:5">
      <c r="A2" s="14" t="s">
        <v>1</v>
      </c>
      <c r="B2" s="15" t="s">
        <v>2</v>
      </c>
      <c r="C2" s="16" t="s">
        <v>3</v>
      </c>
      <c r="D2" s="15" t="s">
        <v>4</v>
      </c>
      <c r="E2" s="17" t="s">
        <v>5</v>
      </c>
    </row>
    <row r="3" s="3" customFormat="1" spans="1:5">
      <c r="A3" s="18" t="s">
        <v>6</v>
      </c>
      <c r="B3" s="19">
        <f>[1]货运量!D3</f>
        <v>33888.0304548806</v>
      </c>
      <c r="C3" s="19">
        <f>[1]货运量!E3</f>
        <v>312034.065721688</v>
      </c>
      <c r="D3" s="20">
        <f>[1]货运量!H3</f>
        <v>2.39261913884299</v>
      </c>
      <c r="E3" s="21">
        <f>[1]货运量!I3</f>
        <v>0.43432780243964</v>
      </c>
    </row>
    <row r="4" s="4" customFormat="1" spans="1:5">
      <c r="A4" s="22" t="s">
        <v>7</v>
      </c>
      <c r="B4" s="23">
        <f>[1]货运量!D4</f>
        <v>915.8259507</v>
      </c>
      <c r="C4" s="23">
        <f>[1]货运量!E4</f>
        <v>7967.41926</v>
      </c>
      <c r="D4" s="24">
        <f>[1]货运量!H4</f>
        <v>16.8477110956918</v>
      </c>
      <c r="E4" s="25">
        <f>[1]货运量!I4</f>
        <v>0.647135731649911</v>
      </c>
    </row>
    <row r="5" s="4" customFormat="1" spans="1:5">
      <c r="A5" s="22" t="s">
        <v>8</v>
      </c>
      <c r="B5" s="26">
        <f>[1]货运量!D8</f>
        <v>22345.575</v>
      </c>
      <c r="C5" s="26">
        <f>[1]货运量!E8</f>
        <v>204893.7994</v>
      </c>
      <c r="D5" s="24">
        <f>[1]货运量!H8</f>
        <v>2.02177808722649</v>
      </c>
      <c r="E5" s="25">
        <f>[1]货运量!I8</f>
        <v>-0.0426806765465102</v>
      </c>
    </row>
    <row r="6" s="4" customFormat="1" spans="1:5">
      <c r="A6" s="22" t="s">
        <v>9</v>
      </c>
      <c r="B6" s="26">
        <f>[1]货运量!D9</f>
        <v>9220.3277</v>
      </c>
      <c r="C6" s="26">
        <f>[1]货运量!E9</f>
        <v>86248.8908</v>
      </c>
      <c r="D6" s="24">
        <f>[1]货运量!H9</f>
        <v>-0.358462280966606</v>
      </c>
      <c r="E6" s="25">
        <f>[1]货运量!I9</f>
        <v>0.370215617441687</v>
      </c>
    </row>
    <row r="7" s="4" customFormat="1" spans="1:5">
      <c r="A7" s="22" t="s">
        <v>10</v>
      </c>
      <c r="B7" s="26">
        <f>[1]货运量!D10</f>
        <v>27.6956912</v>
      </c>
      <c r="C7" s="26">
        <f>[1]货运量!E10</f>
        <v>252.583596</v>
      </c>
      <c r="D7" s="24">
        <f>[1]货运量!H10</f>
        <v>15.2025632090747</v>
      </c>
      <c r="E7" s="25">
        <f>[1]货运量!I10</f>
        <v>19.8188002352962</v>
      </c>
    </row>
    <row r="8" s="4" customFormat="1" spans="1:5">
      <c r="A8" s="22" t="s">
        <v>11</v>
      </c>
      <c r="B8" s="27">
        <f>[1]货运量!D20</f>
        <v>1378.60611298062</v>
      </c>
      <c r="C8" s="27">
        <f>[1]货运量!E20</f>
        <v>12671.3726656883</v>
      </c>
      <c r="D8" s="28">
        <f>[1]货运量!H20</f>
        <v>21.774341597748</v>
      </c>
      <c r="E8" s="25">
        <f>[1]货运量!I11</f>
        <v>15.8733554390844</v>
      </c>
    </row>
    <row r="9" s="3" customFormat="1" spans="1:5">
      <c r="A9" s="18" t="s">
        <v>12</v>
      </c>
      <c r="B9" s="29">
        <f>[1]货物周转量!D3/10000</f>
        <v>2673.46454235917</v>
      </c>
      <c r="C9" s="29">
        <f>[1]货物周转量!E3/10000</f>
        <v>23994.9716950858</v>
      </c>
      <c r="D9" s="30">
        <f>[1]货物周转量!H3</f>
        <v>8.40063183381395</v>
      </c>
      <c r="E9" s="31">
        <f>[1]货物周转量!I3</f>
        <v>4.17835944789084</v>
      </c>
    </row>
    <row r="10" s="4" customFormat="1" ht="15" customHeight="1" spans="1:5">
      <c r="A10" s="22" t="s">
        <v>7</v>
      </c>
      <c r="B10" s="27">
        <f>[1]货物周转量!D4/10000</f>
        <v>34.68074</v>
      </c>
      <c r="C10" s="27">
        <f>[1]货物周转量!E4/10000</f>
        <v>300.86269</v>
      </c>
      <c r="D10" s="32">
        <f>[1]货物周转量!H4</f>
        <v>12.5621991873494</v>
      </c>
      <c r="E10" s="33">
        <f>[1]货物周转量!I4</f>
        <v>-0.878237452516402</v>
      </c>
    </row>
    <row r="11" s="4" customFormat="1" spans="1:5">
      <c r="A11" s="22" t="s">
        <v>8</v>
      </c>
      <c r="B11" s="34">
        <f>[1]货物周转量!D8/10000</f>
        <v>240.16903144</v>
      </c>
      <c r="C11" s="34">
        <f>[1]货物周转量!E8/10000</f>
        <v>2306.40945712</v>
      </c>
      <c r="D11" s="32">
        <f>[1]货物周转量!H8</f>
        <v>-2.42367001589213</v>
      </c>
      <c r="E11" s="33">
        <f>[1]货物周转量!I8</f>
        <v>-0.294970723687626</v>
      </c>
    </row>
    <row r="12" s="4" customFormat="1" spans="1:5">
      <c r="A12" s="22" t="s">
        <v>9</v>
      </c>
      <c r="B12" s="34">
        <f>[1]货物周转量!D9/10000</f>
        <v>2365.06284617</v>
      </c>
      <c r="C12" s="34">
        <f>[1]货物周转量!E9/10000</f>
        <v>21054.88722209</v>
      </c>
      <c r="D12" s="32">
        <f>[1]货物周转量!H9</f>
        <v>9.60329130788908</v>
      </c>
      <c r="E12" s="33">
        <f>[1]货物周转量!I9</f>
        <v>4.69979491771358</v>
      </c>
    </row>
    <row r="13" s="4" customFormat="1" spans="1:5">
      <c r="A13" s="22" t="s">
        <v>10</v>
      </c>
      <c r="B13" s="27">
        <f>[1]货物周转量!D10/10000</f>
        <v>10.39366418724</v>
      </c>
      <c r="C13" s="34">
        <f>[1]货物周转量!E10/10000</f>
        <v>97.16364442738</v>
      </c>
      <c r="D13" s="32">
        <f>[1]货物周转量!H10</f>
        <v>11.0489916300189</v>
      </c>
      <c r="E13" s="33">
        <f>[1]货物周转量!I10</f>
        <v>17.0173845393529</v>
      </c>
    </row>
    <row r="14" s="4" customFormat="1" spans="1:5">
      <c r="A14" s="22" t="s">
        <v>11</v>
      </c>
      <c r="B14" s="27">
        <f>[1]货物周转量!D20/10000</f>
        <v>23.1582605619289</v>
      </c>
      <c r="C14" s="27">
        <f>[1]货物周转量!E20/10000</f>
        <v>235.648681448471</v>
      </c>
      <c r="D14" s="28">
        <f>[1]货物周转量!H20</f>
        <v>4.60990974891348</v>
      </c>
      <c r="E14" s="35">
        <f>[1]货物周转量!I20</f>
        <v>5.66097762633801</v>
      </c>
    </row>
    <row r="15" s="3" customFormat="1" spans="1:5">
      <c r="A15" s="18" t="s">
        <v>13</v>
      </c>
      <c r="B15" s="29">
        <f>[1]客运量!D3</f>
        <v>7894.1308</v>
      </c>
      <c r="C15" s="29">
        <f>[1]客运量!E3</f>
        <v>76943.2892</v>
      </c>
      <c r="D15" s="30">
        <f>[1]客运量!H3</f>
        <v>7.74039101361758</v>
      </c>
      <c r="E15" s="31">
        <f>[1]客运量!I3</f>
        <v>11.6644868206069</v>
      </c>
    </row>
    <row r="16" s="4" customFormat="1" spans="1:5">
      <c r="A16" s="22" t="s">
        <v>7</v>
      </c>
      <c r="B16" s="27">
        <f>[1]客运量!D4</f>
        <v>3531.535</v>
      </c>
      <c r="C16" s="27">
        <f>[1]客运量!E4</f>
        <v>35131.8306</v>
      </c>
      <c r="D16" s="32">
        <f>[1]客运量!H4</f>
        <v>10.1065664485997</v>
      </c>
      <c r="E16" s="33">
        <f>[1]客运量!I4</f>
        <v>14.6828540583004</v>
      </c>
    </row>
    <row r="17" s="4" customFormat="1" spans="1:5">
      <c r="A17" s="22" t="s">
        <v>14</v>
      </c>
      <c r="B17" s="27">
        <f>[1]客运量!D6</f>
        <v>2935.2946</v>
      </c>
      <c r="C17" s="27">
        <f>[1]客运量!E6</f>
        <v>29825.7079</v>
      </c>
      <c r="D17" s="32">
        <f>[1]客运量!H6</f>
        <v>2.76796911906652</v>
      </c>
      <c r="E17" s="33">
        <f>[1]客运量!I6</f>
        <v>10.6880053924061</v>
      </c>
    </row>
    <row r="18" s="4" customFormat="1" spans="1:5">
      <c r="A18" s="22" t="s">
        <v>8</v>
      </c>
      <c r="B18" s="27">
        <f>[1]客运量!D9</f>
        <v>2777.1322</v>
      </c>
      <c r="C18" s="27">
        <f>[1]客运量!E9</f>
        <v>26669.7997</v>
      </c>
      <c r="D18" s="32">
        <f>[1]客运量!H9</f>
        <v>3.47725140242821</v>
      </c>
      <c r="E18" s="33">
        <f>[1]客运量!I9</f>
        <v>6.35122523433415</v>
      </c>
    </row>
    <row r="19" s="4" customFormat="1" spans="1:5">
      <c r="A19" s="22" t="s">
        <v>9</v>
      </c>
      <c r="B19" s="27">
        <f>[1]客运量!D11</f>
        <v>239.6977</v>
      </c>
      <c r="C19" s="27">
        <f>[1]客运量!E11</f>
        <v>2357.2603</v>
      </c>
      <c r="D19" s="32">
        <f>[1]客运量!H11</f>
        <v>1.20702249207267</v>
      </c>
      <c r="E19" s="33">
        <f>[1]客运量!I11</f>
        <v>-1.19690690351977</v>
      </c>
    </row>
    <row r="20" s="4" customFormat="1" spans="1:5">
      <c r="A20" s="22" t="s">
        <v>10</v>
      </c>
      <c r="B20" s="27">
        <f>[1]客运量!D12</f>
        <v>1345.7659</v>
      </c>
      <c r="C20" s="27">
        <f>[1]客运量!E12</f>
        <v>12784.3986</v>
      </c>
      <c r="D20" s="32">
        <f>[1]客运量!H12</f>
        <v>12.243931309444</v>
      </c>
      <c r="E20" s="33">
        <f>[1]客运量!I12</f>
        <v>18.2758231836385</v>
      </c>
    </row>
    <row r="21" s="4" customFormat="1" spans="1:5">
      <c r="A21" s="22" t="s">
        <v>15</v>
      </c>
      <c r="B21" s="27">
        <f>[1]客运量!D10</f>
        <v>74417.93</v>
      </c>
      <c r="C21" s="27">
        <f>[1]客运量!E10</f>
        <v>726060.16</v>
      </c>
      <c r="D21" s="32">
        <f>[1]客运量!H10</f>
        <v>3.01861806688395</v>
      </c>
      <c r="E21" s="33">
        <f>[1]客运量!I10</f>
        <v>5.74708465171253</v>
      </c>
    </row>
    <row r="22" s="3" customFormat="1" spans="1:5">
      <c r="A22" s="36" t="s">
        <v>16</v>
      </c>
      <c r="B22" s="29">
        <f>[1]旅客周转量!D3/10000</f>
        <v>362.30044694</v>
      </c>
      <c r="C22" s="29">
        <f>[1]旅客周转量!E3/10000</f>
        <v>3525.41898335</v>
      </c>
      <c r="D22" s="30">
        <f>[1]旅客周转量!H3</f>
        <v>12.4403027307445</v>
      </c>
      <c r="E22" s="31">
        <f>[1]旅客周转量!I3</f>
        <v>19.4221523212835</v>
      </c>
    </row>
    <row r="23" s="4" customFormat="1" spans="1:5">
      <c r="A23" s="22" t="s">
        <v>7</v>
      </c>
      <c r="B23" s="27">
        <f>[1]旅客周转量!D4/10000</f>
        <v>91.070409</v>
      </c>
      <c r="C23" s="27">
        <f>[1]旅客周转量!E4/10000</f>
        <v>932.175229</v>
      </c>
      <c r="D23" s="32">
        <f>[1]旅客周转量!H4</f>
        <v>4.8344053208442</v>
      </c>
      <c r="E23" s="33">
        <f>[1]旅客周转量!I4</f>
        <v>6.54340436072435</v>
      </c>
    </row>
    <row r="24" s="4" customFormat="1" spans="1:5">
      <c r="A24" s="22" t="s">
        <v>14</v>
      </c>
      <c r="B24" s="27">
        <f>[1]旅客周转量!D6/10000</f>
        <v>72.60821</v>
      </c>
      <c r="C24" s="27">
        <f>[1]旅客周转量!E6/10000</f>
        <v>739.14435</v>
      </c>
      <c r="D24" s="32">
        <f>[1]旅客周转量!H6</f>
        <v>5.19032370037998</v>
      </c>
      <c r="E24" s="33">
        <f>[1]旅客周转量!I6</f>
        <v>8.8456036981311</v>
      </c>
    </row>
    <row r="25" s="4" customFormat="1" spans="1:5">
      <c r="A25" s="22" t="s">
        <v>8</v>
      </c>
      <c r="B25" s="27">
        <f>[1]旅客周转量!D9/10000</f>
        <v>23.09761932</v>
      </c>
      <c r="C25" s="27">
        <f>[1]旅客周转量!E9/10000</f>
        <v>222.62418983</v>
      </c>
      <c r="D25" s="32">
        <f>[1]旅客周转量!H9</f>
        <v>2.10823127663735</v>
      </c>
      <c r="E25" s="33">
        <f>[1]旅客周转量!I9</f>
        <v>7.71475814382762</v>
      </c>
    </row>
    <row r="26" s="4" customFormat="1" spans="1:5">
      <c r="A26" s="22" t="s">
        <v>9</v>
      </c>
      <c r="B26" s="27">
        <f>[1]旅客周转量!D10/10000</f>
        <v>0.68107348</v>
      </c>
      <c r="C26" s="27">
        <f>[1]旅客周转量!E10/10000</f>
        <v>7.0178664</v>
      </c>
      <c r="D26" s="32">
        <f>[1]旅客周转量!H10</f>
        <v>-3.58956495259433</v>
      </c>
      <c r="E26" s="33">
        <f>[1]旅客周转量!I10</f>
        <v>-3.26385863098783</v>
      </c>
    </row>
    <row r="27" s="4" customFormat="1" spans="1:5">
      <c r="A27" s="22" t="s">
        <v>10</v>
      </c>
      <c r="B27" s="27">
        <f>[1]旅客周转量!D11/10000</f>
        <v>247.45134514</v>
      </c>
      <c r="C27" s="27">
        <f>[1]旅客周转量!E11/10000</f>
        <v>2363.60169812</v>
      </c>
      <c r="D27" s="32">
        <f>[1]旅客周转量!H11</f>
        <v>16.7124540986192</v>
      </c>
      <c r="E27" s="33">
        <f>[1]旅客周转量!I11</f>
        <v>26.8567596141644</v>
      </c>
    </row>
    <row r="28" s="4" customFormat="1" ht="13.5" spans="1:6">
      <c r="A28" s="22" t="s">
        <v>17</v>
      </c>
      <c r="B28" s="27">
        <f>[1]航站!D7</f>
        <v>1503.0354</v>
      </c>
      <c r="C28" s="27">
        <f>[1]航站!E7</f>
        <v>13870.6649</v>
      </c>
      <c r="D28" s="32">
        <f>[1]航站!H7</f>
        <v>14.6237466897739</v>
      </c>
      <c r="E28" s="33">
        <f>[1]航站!I7</f>
        <v>19.0631293353222</v>
      </c>
      <c r="F28" s="37"/>
    </row>
    <row r="29" s="4" customFormat="1" ht="13.5" spans="1:6">
      <c r="A29" s="22" t="s">
        <v>18</v>
      </c>
      <c r="B29" s="27">
        <f>[1]航站!D9/10000</f>
        <v>38.8282021</v>
      </c>
      <c r="C29" s="27">
        <f>[1]航站!E9/10000</f>
        <v>353.1706183</v>
      </c>
      <c r="D29" s="32">
        <f>[1]航站!H9</f>
        <v>15.6403817875864</v>
      </c>
      <c r="E29" s="33">
        <f>[1]航站!I9</f>
        <v>18.3003214045651</v>
      </c>
      <c r="F29" s="37"/>
    </row>
    <row r="30" s="3" customFormat="1" spans="1:6">
      <c r="A30" s="38" t="s">
        <v>19</v>
      </c>
      <c r="B30" s="29">
        <f>[1]港口!D3</f>
        <v>19330.5244</v>
      </c>
      <c r="C30" s="29">
        <f>[1]港口!E3</f>
        <v>188431.7699</v>
      </c>
      <c r="D30" s="30">
        <f>[1]港口!H3</f>
        <v>1.67811146463299</v>
      </c>
      <c r="E30" s="31">
        <f>[1]港口!I3</f>
        <v>3.4068863618871</v>
      </c>
      <c r="F30" s="39"/>
    </row>
    <row r="31" s="5" customFormat="1" spans="1:6">
      <c r="A31" s="40" t="s">
        <v>20</v>
      </c>
      <c r="B31" s="41">
        <f>[1]港口!D16/10000</f>
        <v>658.227</v>
      </c>
      <c r="C31" s="41">
        <f>[1]港口!E16/10000</f>
        <v>6426.2807</v>
      </c>
      <c r="D31" s="42">
        <f>[1]港口!H16</f>
        <v>9.17057401513549</v>
      </c>
      <c r="E31" s="43">
        <f>[1]港口!I16</f>
        <v>9.74742935646584</v>
      </c>
      <c r="F31" s="44"/>
    </row>
    <row r="32" s="3" customFormat="1" spans="1:6">
      <c r="A32" s="18" t="s">
        <v>21</v>
      </c>
      <c r="B32" s="29">
        <f>[1]邮电!D3</f>
        <v>565.125489</v>
      </c>
      <c r="C32" s="29">
        <f>[1]邮电!E3</f>
        <v>5232.329587</v>
      </c>
      <c r="D32" s="30">
        <f>[1]邮电!H3</f>
        <v>19.8062205373871</v>
      </c>
      <c r="E32" s="31">
        <f>[1]邮电!I3</f>
        <v>18.0780331475752</v>
      </c>
      <c r="F32" s="39"/>
    </row>
    <row r="33" s="4" customFormat="1" spans="1:6">
      <c r="A33" s="45" t="s">
        <v>22</v>
      </c>
      <c r="B33" s="27">
        <f>[1]邮电!D4</f>
        <v>160.955489</v>
      </c>
      <c r="C33" s="27">
        <f>[1]邮电!E4</f>
        <v>1596.289587</v>
      </c>
      <c r="D33" s="32">
        <f>[1]邮电!H4</f>
        <v>8.81280467980343</v>
      </c>
      <c r="E33" s="33">
        <f>[1]邮电!I4</f>
        <v>7.01522064259163</v>
      </c>
      <c r="F33" s="37"/>
    </row>
    <row r="34" s="4" customFormat="1" spans="1:6">
      <c r="A34" s="46" t="s">
        <v>23</v>
      </c>
      <c r="B34" s="27">
        <f>[1]邮电!D19</f>
        <v>404.17</v>
      </c>
      <c r="C34" s="27">
        <f>[1]邮电!E19</f>
        <v>3636.04</v>
      </c>
      <c r="D34" s="32">
        <f>[1]邮电!H19</f>
        <v>24.83</v>
      </c>
      <c r="E34" s="33">
        <f>[1]邮电!I19</f>
        <v>23.69</v>
      </c>
      <c r="F34" s="47"/>
    </row>
    <row r="35" s="4" customFormat="1" spans="1:5">
      <c r="A35" s="48"/>
      <c r="B35" s="49"/>
      <c r="C35" s="49"/>
      <c r="D35" s="50"/>
      <c r="E35" s="50"/>
    </row>
    <row r="36" s="6" customFormat="1" spans="1:5">
      <c r="A36" s="51" t="s">
        <v>24</v>
      </c>
      <c r="B36" s="51"/>
      <c r="C36" s="52"/>
      <c r="D36" s="51"/>
      <c r="E36" s="51"/>
    </row>
    <row r="37" s="7" customFormat="1" ht="20" customHeight="1" spans="1:5">
      <c r="A37" s="53" t="s">
        <v>25</v>
      </c>
      <c r="B37" s="54"/>
      <c r="C37" s="55"/>
      <c r="D37" s="54"/>
      <c r="E37" s="56"/>
    </row>
    <row r="38" s="8" customFormat="1" ht="118" customHeight="1" spans="1:5">
      <c r="A38" s="57"/>
      <c r="B38" s="57"/>
      <c r="C38" s="58"/>
      <c r="D38" s="57"/>
      <c r="E38" s="57"/>
    </row>
    <row r="39" s="8" customFormat="1" ht="61" customHeight="1" spans="1:5">
      <c r="A39" s="57"/>
      <c r="B39" s="57"/>
      <c r="C39" s="58"/>
      <c r="D39" s="57"/>
      <c r="E39" s="57"/>
    </row>
    <row r="40" s="8" customFormat="1" ht="72" customHeight="1" spans="1:5">
      <c r="A40" s="57"/>
      <c r="B40" s="57"/>
      <c r="C40" s="58"/>
      <c r="D40" s="57"/>
      <c r="E40" s="57"/>
    </row>
    <row r="41" s="8" customFormat="1" ht="13" customHeight="1" spans="1:230">
      <c r="A41" s="59"/>
      <c r="B41" s="59"/>
      <c r="C41" s="60"/>
      <c r="D41" s="59"/>
      <c r="E41" s="59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  <c r="AW41" s="61"/>
      <c r="AX41" s="61"/>
      <c r="AY41" s="61"/>
      <c r="AZ41" s="61"/>
      <c r="BA41" s="61"/>
      <c r="BB41" s="61"/>
      <c r="BC41" s="61"/>
      <c r="BD41" s="61"/>
      <c r="BE41" s="61"/>
      <c r="BF41" s="61"/>
      <c r="BG41" s="61"/>
      <c r="BH41" s="61"/>
      <c r="BI41" s="61"/>
      <c r="BJ41" s="61"/>
      <c r="BK41" s="61"/>
      <c r="BL41" s="61"/>
      <c r="BM41" s="61"/>
      <c r="BN41" s="61"/>
      <c r="BO41" s="61"/>
      <c r="BP41" s="61"/>
      <c r="BQ41" s="61"/>
      <c r="BR41" s="61"/>
      <c r="BS41" s="61"/>
      <c r="BT41" s="61"/>
      <c r="BU41" s="61"/>
      <c r="BV41" s="61"/>
      <c r="BW41" s="61"/>
      <c r="BX41" s="61"/>
      <c r="BY41" s="61"/>
      <c r="BZ41" s="61"/>
      <c r="CA41" s="61"/>
      <c r="CB41" s="61"/>
      <c r="CC41" s="61"/>
      <c r="CD41" s="61"/>
      <c r="CE41" s="61"/>
      <c r="CF41" s="61"/>
      <c r="CG41" s="61"/>
      <c r="CH41" s="61"/>
      <c r="CI41" s="61"/>
      <c r="CJ41" s="61"/>
      <c r="CK41" s="61"/>
      <c r="CL41" s="61"/>
      <c r="CM41" s="61"/>
      <c r="CN41" s="61"/>
      <c r="CO41" s="61"/>
      <c r="CP41" s="61"/>
      <c r="CQ41" s="61"/>
      <c r="CR41" s="61"/>
      <c r="CS41" s="61"/>
      <c r="CT41" s="61"/>
      <c r="CU41" s="61"/>
      <c r="CV41" s="61"/>
      <c r="CW41" s="61"/>
      <c r="CX41" s="61"/>
      <c r="CY41" s="61"/>
      <c r="CZ41" s="61"/>
      <c r="DA41" s="61"/>
      <c r="DB41" s="61"/>
      <c r="DC41" s="61"/>
      <c r="DD41" s="61"/>
      <c r="DE41" s="61"/>
      <c r="DF41" s="61"/>
      <c r="DG41" s="61"/>
      <c r="DH41" s="61"/>
      <c r="DI41" s="61"/>
      <c r="DJ41" s="61"/>
      <c r="DK41" s="61"/>
      <c r="DL41" s="61"/>
      <c r="DM41" s="61"/>
      <c r="DN41" s="61"/>
      <c r="DO41" s="61"/>
      <c r="DP41" s="61"/>
      <c r="DQ41" s="61"/>
      <c r="DR41" s="61"/>
      <c r="DS41" s="61"/>
      <c r="DT41" s="61"/>
      <c r="DU41" s="61"/>
      <c r="DV41" s="61"/>
      <c r="DW41" s="61"/>
      <c r="DX41" s="61"/>
      <c r="DY41" s="61"/>
      <c r="DZ41" s="61"/>
      <c r="EA41" s="61"/>
      <c r="EB41" s="61"/>
      <c r="EC41" s="61"/>
      <c r="ED41" s="61"/>
      <c r="EE41" s="61"/>
      <c r="EF41" s="61"/>
      <c r="EG41" s="61"/>
      <c r="EH41" s="61"/>
      <c r="EI41" s="61"/>
      <c r="EJ41" s="61"/>
      <c r="EK41" s="61"/>
      <c r="EL41" s="61"/>
      <c r="EM41" s="61"/>
      <c r="EN41" s="61"/>
      <c r="EO41" s="61"/>
      <c r="EP41" s="61"/>
      <c r="EQ41" s="61"/>
      <c r="ER41" s="61"/>
      <c r="ES41" s="61"/>
      <c r="ET41" s="61"/>
      <c r="EU41" s="61"/>
      <c r="EV41" s="61"/>
      <c r="EW41" s="61"/>
      <c r="EX41" s="61"/>
      <c r="EY41" s="61"/>
      <c r="EZ41" s="61"/>
      <c r="FA41" s="61"/>
      <c r="FB41" s="61"/>
      <c r="FC41" s="61"/>
      <c r="FD41" s="61"/>
      <c r="FE41" s="61"/>
      <c r="FF41" s="61"/>
      <c r="FG41" s="61"/>
      <c r="FH41" s="61"/>
      <c r="FI41" s="61"/>
      <c r="FJ41" s="61"/>
      <c r="FK41" s="61"/>
      <c r="FL41" s="61"/>
      <c r="FM41" s="61"/>
      <c r="FN41" s="61"/>
      <c r="FO41" s="61"/>
      <c r="FP41" s="61"/>
      <c r="FQ41" s="61"/>
      <c r="FR41" s="61"/>
      <c r="FS41" s="61"/>
      <c r="FT41" s="61"/>
      <c r="FU41" s="61"/>
      <c r="FV41" s="61"/>
      <c r="FW41" s="61"/>
      <c r="FX41" s="61"/>
      <c r="FY41" s="61"/>
      <c r="FZ41" s="61"/>
      <c r="GA41" s="61"/>
      <c r="GB41" s="61"/>
      <c r="GC41" s="61"/>
      <c r="GD41" s="61"/>
      <c r="GE41" s="61"/>
      <c r="GF41" s="61"/>
      <c r="GG41" s="61"/>
      <c r="GH41" s="61"/>
      <c r="GI41" s="61"/>
      <c r="GJ41" s="61"/>
      <c r="GK41" s="61"/>
      <c r="GL41" s="61"/>
      <c r="GM41" s="61"/>
      <c r="GN41" s="61"/>
      <c r="GO41" s="61"/>
      <c r="GP41" s="61"/>
      <c r="GQ41" s="61"/>
      <c r="GR41" s="61"/>
      <c r="GS41" s="61"/>
      <c r="GT41" s="61"/>
      <c r="GU41" s="61"/>
      <c r="GV41" s="61"/>
      <c r="GW41" s="61"/>
      <c r="GX41" s="61"/>
      <c r="GY41" s="61"/>
      <c r="GZ41" s="61"/>
      <c r="HA41" s="61"/>
      <c r="HB41" s="61"/>
      <c r="HC41" s="61"/>
      <c r="HD41" s="61"/>
      <c r="HE41" s="61"/>
      <c r="HF41" s="61"/>
      <c r="HG41" s="61"/>
      <c r="HH41" s="61"/>
      <c r="HI41" s="61"/>
      <c r="HJ41" s="61"/>
      <c r="HK41" s="61"/>
      <c r="HL41" s="61"/>
      <c r="HM41" s="61"/>
      <c r="HN41" s="61"/>
      <c r="HO41" s="61"/>
      <c r="HP41" s="61"/>
      <c r="HQ41" s="61"/>
      <c r="HR41" s="61"/>
      <c r="HS41" s="61"/>
      <c r="HT41" s="61"/>
      <c r="HU41" s="61"/>
      <c r="HV41" s="61"/>
    </row>
    <row r="42" s="8" customFormat="1" ht="56" customHeight="1" spans="1:230">
      <c r="A42" s="57"/>
      <c r="B42" s="57"/>
      <c r="C42" s="58"/>
      <c r="D42" s="57"/>
      <c r="E42" s="57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61"/>
      <c r="AR42" s="61"/>
      <c r="AS42" s="61"/>
      <c r="AT42" s="61"/>
      <c r="AU42" s="61"/>
      <c r="AV42" s="61"/>
      <c r="AW42" s="61"/>
      <c r="AX42" s="61"/>
      <c r="AY42" s="61"/>
      <c r="AZ42" s="61"/>
      <c r="BA42" s="61"/>
      <c r="BB42" s="61"/>
      <c r="BC42" s="61"/>
      <c r="BD42" s="61"/>
      <c r="BE42" s="61"/>
      <c r="BF42" s="61"/>
      <c r="BG42" s="61"/>
      <c r="BH42" s="61"/>
      <c r="BI42" s="61"/>
      <c r="BJ42" s="61"/>
      <c r="BK42" s="61"/>
      <c r="BL42" s="61"/>
      <c r="BM42" s="61"/>
      <c r="BN42" s="61"/>
      <c r="BO42" s="61"/>
      <c r="BP42" s="61"/>
      <c r="BQ42" s="61"/>
      <c r="BR42" s="61"/>
      <c r="BS42" s="61"/>
      <c r="BT42" s="61"/>
      <c r="BU42" s="61"/>
      <c r="BV42" s="61"/>
      <c r="BW42" s="61"/>
      <c r="BX42" s="61"/>
      <c r="BY42" s="61"/>
      <c r="BZ42" s="61"/>
      <c r="CA42" s="61"/>
      <c r="CB42" s="61"/>
      <c r="CC42" s="61"/>
      <c r="CD42" s="61"/>
      <c r="CE42" s="61"/>
      <c r="CF42" s="61"/>
      <c r="CG42" s="61"/>
      <c r="CH42" s="61"/>
      <c r="CI42" s="61"/>
      <c r="CJ42" s="61"/>
      <c r="CK42" s="61"/>
      <c r="CL42" s="61"/>
      <c r="CM42" s="61"/>
      <c r="CN42" s="61"/>
      <c r="CO42" s="61"/>
      <c r="CP42" s="61"/>
      <c r="CQ42" s="61"/>
      <c r="CR42" s="61"/>
      <c r="CS42" s="61"/>
      <c r="CT42" s="61"/>
      <c r="CU42" s="61"/>
      <c r="CV42" s="61"/>
      <c r="CW42" s="61"/>
      <c r="CX42" s="61"/>
      <c r="CY42" s="61"/>
      <c r="CZ42" s="61"/>
      <c r="DA42" s="61"/>
      <c r="DB42" s="61"/>
      <c r="DC42" s="61"/>
      <c r="DD42" s="61"/>
      <c r="DE42" s="61"/>
      <c r="DF42" s="61"/>
      <c r="DG42" s="61"/>
      <c r="DH42" s="61"/>
      <c r="DI42" s="61"/>
      <c r="DJ42" s="61"/>
      <c r="DK42" s="61"/>
      <c r="DL42" s="61"/>
      <c r="DM42" s="61"/>
      <c r="DN42" s="61"/>
      <c r="DO42" s="61"/>
      <c r="DP42" s="61"/>
      <c r="DQ42" s="61"/>
      <c r="DR42" s="61"/>
      <c r="DS42" s="61"/>
      <c r="DT42" s="61"/>
      <c r="DU42" s="61"/>
      <c r="DV42" s="61"/>
      <c r="DW42" s="61"/>
      <c r="DX42" s="61"/>
      <c r="DY42" s="61"/>
      <c r="DZ42" s="61"/>
      <c r="EA42" s="61"/>
      <c r="EB42" s="61"/>
      <c r="EC42" s="61"/>
      <c r="ED42" s="61"/>
      <c r="EE42" s="61"/>
      <c r="EF42" s="61"/>
      <c r="EG42" s="61"/>
      <c r="EH42" s="61"/>
      <c r="EI42" s="61"/>
      <c r="EJ42" s="61"/>
      <c r="EK42" s="61"/>
      <c r="EL42" s="61"/>
      <c r="EM42" s="61"/>
      <c r="EN42" s="61"/>
      <c r="EO42" s="61"/>
      <c r="EP42" s="61"/>
      <c r="EQ42" s="61"/>
      <c r="ER42" s="61"/>
      <c r="ES42" s="61"/>
      <c r="ET42" s="61"/>
      <c r="EU42" s="61"/>
      <c r="EV42" s="61"/>
      <c r="EW42" s="61"/>
      <c r="EX42" s="61"/>
      <c r="EY42" s="61"/>
      <c r="EZ42" s="61"/>
      <c r="FA42" s="61"/>
      <c r="FB42" s="61"/>
      <c r="FC42" s="61"/>
      <c r="FD42" s="61"/>
      <c r="FE42" s="61"/>
      <c r="FF42" s="61"/>
      <c r="FG42" s="61"/>
      <c r="FH42" s="61"/>
      <c r="FI42" s="61"/>
      <c r="FJ42" s="61"/>
      <c r="FK42" s="61"/>
      <c r="FL42" s="61"/>
      <c r="FM42" s="61"/>
      <c r="FN42" s="61"/>
      <c r="FO42" s="61"/>
      <c r="FP42" s="61"/>
      <c r="FQ42" s="61"/>
      <c r="FR42" s="61"/>
      <c r="FS42" s="61"/>
      <c r="FT42" s="61"/>
      <c r="FU42" s="61"/>
      <c r="FV42" s="61"/>
      <c r="FW42" s="61"/>
      <c r="FX42" s="61"/>
      <c r="FY42" s="61"/>
      <c r="FZ42" s="61"/>
      <c r="GA42" s="61"/>
      <c r="GB42" s="61"/>
      <c r="GC42" s="61"/>
      <c r="GD42" s="61"/>
      <c r="GE42" s="61"/>
      <c r="GF42" s="61"/>
      <c r="GG42" s="61"/>
      <c r="GH42" s="61"/>
      <c r="GI42" s="61"/>
      <c r="GJ42" s="61"/>
      <c r="GK42" s="61"/>
      <c r="GL42" s="61"/>
      <c r="GM42" s="61"/>
      <c r="GN42" s="61"/>
      <c r="GO42" s="61"/>
      <c r="GP42" s="61"/>
      <c r="GQ42" s="61"/>
      <c r="GR42" s="61"/>
      <c r="GS42" s="61"/>
      <c r="GT42" s="61"/>
      <c r="GU42" s="61"/>
      <c r="GV42" s="61"/>
      <c r="GW42" s="61"/>
      <c r="GX42" s="61"/>
      <c r="GY42" s="61"/>
      <c r="GZ42" s="61"/>
      <c r="HA42" s="61"/>
      <c r="HB42" s="61"/>
      <c r="HC42" s="61"/>
      <c r="HD42" s="61"/>
      <c r="HE42" s="61"/>
      <c r="HF42" s="61"/>
      <c r="HG42" s="61"/>
      <c r="HH42" s="61"/>
      <c r="HI42" s="61"/>
      <c r="HJ42" s="61"/>
      <c r="HK42" s="61"/>
      <c r="HL42" s="61"/>
      <c r="HM42" s="61"/>
      <c r="HN42" s="61"/>
      <c r="HO42" s="61"/>
      <c r="HP42" s="61"/>
      <c r="HQ42" s="61"/>
      <c r="HR42" s="61"/>
      <c r="HS42" s="61"/>
      <c r="HT42" s="61"/>
      <c r="HU42" s="61"/>
      <c r="HV42" s="61"/>
    </row>
    <row r="43" s="8" customFormat="1" ht="43" customHeight="1" spans="1:5">
      <c r="A43" s="57"/>
      <c r="B43" s="57"/>
      <c r="C43" s="58"/>
      <c r="D43" s="57"/>
      <c r="E43" s="57"/>
    </row>
    <row r="44" s="8" customFormat="1" spans="2:5">
      <c r="B44" s="9"/>
      <c r="C44" s="10"/>
      <c r="D44" s="9"/>
      <c r="E44" s="9"/>
    </row>
    <row r="45" s="8" customFormat="1" spans="2:5">
      <c r="B45" s="9"/>
      <c r="C45" s="10"/>
      <c r="D45" s="9"/>
      <c r="E45" s="9"/>
    </row>
    <row r="46" s="8" customFormat="1" spans="2:5">
      <c r="B46" s="9"/>
      <c r="C46" s="10"/>
      <c r="D46" s="9"/>
      <c r="E46" s="9"/>
    </row>
    <row r="47" s="8" customFormat="1" spans="2:5">
      <c r="B47" s="9"/>
      <c r="C47" s="10"/>
      <c r="D47" s="9"/>
      <c r="E47" s="9"/>
    </row>
    <row r="48" s="8" customFormat="1" spans="2:5">
      <c r="B48" s="9"/>
      <c r="C48" s="10"/>
      <c r="D48" s="9"/>
      <c r="E48" s="9"/>
    </row>
    <row r="49" s="8" customFormat="1" spans="2:5">
      <c r="B49" s="9"/>
      <c r="C49" s="10"/>
      <c r="D49" s="9"/>
      <c r="E49" s="9"/>
    </row>
    <row r="50" s="8" customFormat="1" spans="2:5">
      <c r="B50" s="9"/>
      <c r="C50" s="10"/>
      <c r="D50" s="9"/>
      <c r="E50" s="9"/>
    </row>
    <row r="51" s="8" customFormat="1" spans="2:5">
      <c r="B51" s="9"/>
      <c r="C51" s="10"/>
      <c r="D51" s="9"/>
      <c r="E51" s="9"/>
    </row>
    <row r="52" s="8" customFormat="1" spans="2:5">
      <c r="B52" s="9"/>
      <c r="C52" s="10"/>
      <c r="D52" s="9"/>
      <c r="E52" s="9"/>
    </row>
    <row r="53" s="8" customFormat="1" spans="2:5">
      <c r="B53" s="9"/>
      <c r="C53" s="10"/>
      <c r="D53" s="9"/>
      <c r="E53" s="9"/>
    </row>
    <row r="54" s="8" customFormat="1" spans="2:5">
      <c r="B54" s="9"/>
      <c r="C54" s="10"/>
      <c r="D54" s="9"/>
      <c r="E54" s="9"/>
    </row>
    <row r="55" s="8" customFormat="1" spans="2:5">
      <c r="B55" s="9"/>
      <c r="C55" s="10"/>
      <c r="D55" s="9"/>
      <c r="E55" s="9"/>
    </row>
    <row r="56" s="8" customFormat="1" spans="2:5">
      <c r="B56" s="9"/>
      <c r="C56" s="10"/>
      <c r="D56" s="9"/>
      <c r="E56" s="9"/>
    </row>
    <row r="57" s="8" customFormat="1" spans="2:5">
      <c r="B57" s="9"/>
      <c r="C57" s="10"/>
      <c r="D57" s="9"/>
      <c r="E57" s="9"/>
    </row>
    <row r="58" s="8" customFormat="1" spans="2:5">
      <c r="B58" s="9"/>
      <c r="C58" s="10"/>
      <c r="D58" s="9"/>
      <c r="E58" s="9"/>
    </row>
    <row r="59" s="8" customFormat="1" spans="2:5">
      <c r="B59" s="9"/>
      <c r="C59" s="10"/>
      <c r="D59" s="9"/>
      <c r="E59" s="9"/>
    </row>
    <row r="60" s="8" customFormat="1" spans="2:5">
      <c r="B60" s="9"/>
      <c r="C60" s="10"/>
      <c r="D60" s="9"/>
      <c r="E60" s="9"/>
    </row>
    <row r="61" s="8" customFormat="1" spans="2:5">
      <c r="B61" s="9"/>
      <c r="C61" s="10"/>
      <c r="D61" s="9"/>
      <c r="E61" s="9"/>
    </row>
    <row r="62" s="8" customFormat="1" spans="2:5">
      <c r="B62" s="9"/>
      <c r="C62" s="10"/>
      <c r="D62" s="9"/>
      <c r="E62" s="9"/>
    </row>
    <row r="63" s="8" customFormat="1" spans="2:5">
      <c r="B63" s="9"/>
      <c r="C63" s="10"/>
      <c r="D63" s="9"/>
      <c r="E63" s="9"/>
    </row>
    <row r="64" s="8" customFormat="1" spans="2:5">
      <c r="B64" s="9"/>
      <c r="C64" s="10"/>
      <c r="D64" s="9"/>
      <c r="E64" s="9"/>
    </row>
    <row r="65" s="8" customFormat="1" spans="2:5">
      <c r="B65" s="9"/>
      <c r="C65" s="10"/>
      <c r="D65" s="9"/>
      <c r="E65" s="9"/>
    </row>
    <row r="66" s="8" customFormat="1" spans="2:5">
      <c r="B66" s="9"/>
      <c r="C66" s="10"/>
      <c r="D66" s="9"/>
      <c r="E66" s="9"/>
    </row>
  </sheetData>
  <mergeCells count="99">
    <mergeCell ref="A1:E1"/>
    <mergeCell ref="A36:E36"/>
    <mergeCell ref="A37:D37"/>
    <mergeCell ref="A38:E38"/>
    <mergeCell ref="A39:E39"/>
    <mergeCell ref="A40:E40"/>
    <mergeCell ref="A41:E41"/>
    <mergeCell ref="F41:J41"/>
    <mergeCell ref="K41:O41"/>
    <mergeCell ref="P41:T41"/>
    <mergeCell ref="U41:Y41"/>
    <mergeCell ref="Z41:AD41"/>
    <mergeCell ref="AE41:AI41"/>
    <mergeCell ref="AJ41:AN41"/>
    <mergeCell ref="AO41:AS41"/>
    <mergeCell ref="AT41:AX41"/>
    <mergeCell ref="AY41:BC41"/>
    <mergeCell ref="BD41:BH41"/>
    <mergeCell ref="BI41:BM41"/>
    <mergeCell ref="BN41:BR41"/>
    <mergeCell ref="BS41:BW41"/>
    <mergeCell ref="BX41:CB41"/>
    <mergeCell ref="CC41:CG41"/>
    <mergeCell ref="CH41:CL41"/>
    <mergeCell ref="CM41:CQ41"/>
    <mergeCell ref="CR41:CV41"/>
    <mergeCell ref="CW41:DA41"/>
    <mergeCell ref="DB41:DF41"/>
    <mergeCell ref="DG41:DK41"/>
    <mergeCell ref="DL41:DP41"/>
    <mergeCell ref="DQ41:DU41"/>
    <mergeCell ref="DV41:DZ41"/>
    <mergeCell ref="EA41:EE41"/>
    <mergeCell ref="EF41:EJ41"/>
    <mergeCell ref="EK41:EO41"/>
    <mergeCell ref="EP41:ET41"/>
    <mergeCell ref="EU41:EY41"/>
    <mergeCell ref="EZ41:FD41"/>
    <mergeCell ref="FE41:FI41"/>
    <mergeCell ref="FJ41:FN41"/>
    <mergeCell ref="FO41:FS41"/>
    <mergeCell ref="FT41:FX41"/>
    <mergeCell ref="FY41:GC41"/>
    <mergeCell ref="GD41:GH41"/>
    <mergeCell ref="GI41:GM41"/>
    <mergeCell ref="GN41:GR41"/>
    <mergeCell ref="GS41:GW41"/>
    <mergeCell ref="GX41:HB41"/>
    <mergeCell ref="HC41:HG41"/>
    <mergeCell ref="HH41:HL41"/>
    <mergeCell ref="HM41:HQ41"/>
    <mergeCell ref="HR41:HV41"/>
    <mergeCell ref="A42:E42"/>
    <mergeCell ref="F42:J42"/>
    <mergeCell ref="K42:O42"/>
    <mergeCell ref="P42:T42"/>
    <mergeCell ref="U42:Y42"/>
    <mergeCell ref="Z42:AD42"/>
    <mergeCell ref="AE42:AI42"/>
    <mergeCell ref="AJ42:AN42"/>
    <mergeCell ref="AO42:AS42"/>
    <mergeCell ref="AT42:AX42"/>
    <mergeCell ref="AY42:BC42"/>
    <mergeCell ref="BD42:BH42"/>
    <mergeCell ref="BI42:BM42"/>
    <mergeCell ref="BN42:BR42"/>
    <mergeCell ref="BS42:BW42"/>
    <mergeCell ref="BX42:CB42"/>
    <mergeCell ref="CC42:CG42"/>
    <mergeCell ref="CH42:CL42"/>
    <mergeCell ref="CM42:CQ42"/>
    <mergeCell ref="CR42:CV42"/>
    <mergeCell ref="CW42:DA42"/>
    <mergeCell ref="DB42:DF42"/>
    <mergeCell ref="DG42:DK42"/>
    <mergeCell ref="DL42:DP42"/>
    <mergeCell ref="DQ42:DU42"/>
    <mergeCell ref="DV42:DZ42"/>
    <mergeCell ref="EA42:EE42"/>
    <mergeCell ref="EF42:EJ42"/>
    <mergeCell ref="EK42:EO42"/>
    <mergeCell ref="EP42:ET42"/>
    <mergeCell ref="EU42:EY42"/>
    <mergeCell ref="EZ42:FD42"/>
    <mergeCell ref="FE42:FI42"/>
    <mergeCell ref="FJ42:FN42"/>
    <mergeCell ref="FO42:FS42"/>
    <mergeCell ref="FT42:FX42"/>
    <mergeCell ref="FY42:GC42"/>
    <mergeCell ref="GD42:GH42"/>
    <mergeCell ref="GI42:GM42"/>
    <mergeCell ref="GN42:GR42"/>
    <mergeCell ref="GS42:GW42"/>
    <mergeCell ref="GX42:HB42"/>
    <mergeCell ref="HC42:HG42"/>
    <mergeCell ref="HH42:HL42"/>
    <mergeCell ref="HM42:HQ42"/>
    <mergeCell ref="HR42:HV42"/>
    <mergeCell ref="A43:E4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省统计局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杜月</dc:creator>
  <cp:lastModifiedBy>杜月</cp:lastModifiedBy>
  <dcterms:created xsi:type="dcterms:W3CDTF">2024-11-22T02:13:11Z</dcterms:created>
  <dcterms:modified xsi:type="dcterms:W3CDTF">2024-11-22T02:32:23Z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8E4BEDA0943C435C8C978DC2002D7347</vt:lpwstr>
  </property>
  <property fmtid="{D5CDD505-2E9C-101B-9397-08002B2CF9AE}" pid="3" name="KSOProductBuildVer">
    <vt:lpwstr>2052-11.8.2.11716</vt:lpwstr>
  </property>
</Properties>
</file>